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48736309-E47B-46FD-9A4D-AD2A21BD8B6A}" xr6:coauthVersionLast="37" xr6:coauthVersionMax="37" xr10:uidLastSave="{00000000-0000-0000-0000-000000000000}"/>
  <bookViews>
    <workbookView xWindow="0" yWindow="0" windowWidth="20730" windowHeight="11700" activeTab="4" xr2:uid="{00000000-000D-0000-FFFF-FFFF00000000}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_GoBack" localSheetId="0">'11 клас'!$F$34</definedName>
    <definedName name="БД">#REF!</definedName>
    <definedName name="Члени">#REF!</definedName>
  </definedNames>
  <calcPr calcId="179021"/>
</workbook>
</file>

<file path=xl/calcChain.xml><?xml version="1.0" encoding="utf-8"?>
<calcChain xmlns="http://schemas.openxmlformats.org/spreadsheetml/2006/main">
  <c r="M16" i="1" l="1"/>
  <c r="M9" i="1"/>
  <c r="M13" i="1"/>
  <c r="M15" i="1"/>
  <c r="M10" i="1"/>
  <c r="M7" i="1"/>
  <c r="M14" i="1"/>
  <c r="M12" i="1"/>
  <c r="M8" i="1"/>
  <c r="M11" i="1"/>
  <c r="L39" i="4"/>
  <c r="L34" i="4"/>
  <c r="L19" i="4"/>
  <c r="L18" i="4"/>
  <c r="L30" i="4"/>
  <c r="L27" i="4"/>
  <c r="L7" i="4"/>
  <c r="L41" i="4"/>
  <c r="L17" i="4"/>
  <c r="L20" i="4"/>
  <c r="L13" i="4"/>
  <c r="L15" i="4"/>
  <c r="L16" i="4"/>
  <c r="L22" i="4"/>
  <c r="L14" i="4"/>
  <c r="L33" i="4"/>
  <c r="L23" i="4"/>
  <c r="L9" i="4"/>
  <c r="L11" i="4"/>
  <c r="L8" i="4"/>
  <c r="L29" i="4"/>
  <c r="L12" i="4"/>
  <c r="L36" i="4"/>
  <c r="L24" i="4"/>
  <c r="L28" i="4"/>
  <c r="L37" i="4"/>
  <c r="L32" i="4"/>
  <c r="L10" i="4"/>
  <c r="L38" i="4"/>
  <c r="L21" i="4"/>
  <c r="L35" i="4"/>
  <c r="L31" i="4"/>
  <c r="L25" i="4"/>
  <c r="L26" i="4"/>
  <c r="M36" i="5"/>
  <c r="M37" i="5"/>
  <c r="M16" i="5"/>
  <c r="M11" i="5"/>
  <c r="M7" i="5"/>
  <c r="M25" i="5"/>
  <c r="M23" i="5"/>
  <c r="M10" i="5"/>
  <c r="M51" i="5"/>
  <c r="M47" i="5"/>
  <c r="M38" i="5"/>
  <c r="M26" i="5"/>
  <c r="M31" i="5"/>
  <c r="M43" i="5"/>
  <c r="M41" i="5"/>
  <c r="M29" i="5"/>
  <c r="M49" i="5"/>
  <c r="M27" i="5"/>
  <c r="M17" i="5"/>
  <c r="M8" i="5"/>
  <c r="M50" i="5"/>
  <c r="M34" i="5"/>
  <c r="M42" i="5"/>
  <c r="M33" i="5"/>
  <c r="M30" i="5"/>
  <c r="M12" i="5"/>
  <c r="M44" i="5"/>
  <c r="M46" i="5"/>
  <c r="M39" i="5"/>
  <c r="M13" i="5"/>
  <c r="M20" i="5"/>
  <c r="M18" i="5"/>
  <c r="M48" i="5"/>
  <c r="M45" i="5"/>
  <c r="M24" i="5"/>
  <c r="M21" i="5"/>
  <c r="M9" i="5"/>
  <c r="M35" i="5"/>
  <c r="M14" i="5"/>
  <c r="M53" i="5"/>
  <c r="M52" i="5"/>
  <c r="M19" i="5"/>
  <c r="M40" i="5"/>
  <c r="M22" i="5"/>
  <c r="M15" i="5"/>
  <c r="M28" i="5"/>
</calcChain>
</file>

<file path=xl/sharedStrings.xml><?xml version="1.0" encoding="utf-8"?>
<sst xmlns="http://schemas.openxmlformats.org/spreadsheetml/2006/main" count="683" uniqueCount="337">
  <si>
    <t>Протокол</t>
  </si>
  <si>
    <t>11 клас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</si>
  <si>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</si>
  <si>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</si>
  <si>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</si>
  <si>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</si>
  <si>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</si>
  <si>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Учитель</t>
  </si>
  <si>
    <t>Завдання</t>
  </si>
  <si>
    <t>Сума балів</t>
  </si>
  <si>
    <t>Місце</t>
  </si>
  <si>
    <t>Волянська Тетяна Володимирівна</t>
  </si>
  <si>
    <t>Мельник О.А.</t>
  </si>
  <si>
    <t>Голова журі:</t>
  </si>
  <si>
    <t>Члени журі:</t>
  </si>
  <si>
    <t>Васильківська О.В.</t>
  </si>
  <si>
    <t>Швандер Інна Миколаївна</t>
  </si>
  <si>
    <t>Жванецька Ірина Сергіївна</t>
  </si>
  <si>
    <t>Міщенко Світлана Григорівна</t>
  </si>
  <si>
    <t>10 клас</t>
  </si>
  <si>
    <t>Лисюк О.С.</t>
  </si>
  <si>
    <t>9 клас</t>
  </si>
  <si>
    <t>Барановська Світлана Миколаївна</t>
  </si>
  <si>
    <t>Федорчук Вадим Сергійович</t>
  </si>
  <si>
    <t>Сегеда Марія Сергіївна</t>
  </si>
  <si>
    <t>8 клас</t>
  </si>
  <si>
    <t>Білан Єва Ростиславівна</t>
  </si>
  <si>
    <t>7 клас</t>
  </si>
  <si>
    <t>Іщук Анна Олександрівна</t>
  </si>
  <si>
    <t>Добровольський Федір Олександрович</t>
  </si>
  <si>
    <t>Шифр</t>
  </si>
  <si>
    <t>Прізвище, ім'я та по батькові</t>
  </si>
  <si>
    <t>З1</t>
  </si>
  <si>
    <t>З2</t>
  </si>
  <si>
    <t>З3</t>
  </si>
  <si>
    <t>З4</t>
  </si>
  <si>
    <t>З5</t>
  </si>
  <si>
    <t>Чульфа Л.В.</t>
  </si>
  <si>
    <t>Нехаєнко Ю.В.</t>
  </si>
  <si>
    <t>Міщенко С.Г.</t>
  </si>
  <si>
    <t>Волянська Т.В.</t>
  </si>
  <si>
    <t>Жванецька І.С.</t>
  </si>
  <si>
    <t>Михальченко Н.Ю.</t>
  </si>
  <si>
    <t>Назарчук О.М.</t>
  </si>
  <si>
    <t>Яцюк К.М.</t>
  </si>
  <si>
    <t>Д'яченко Г.В.</t>
  </si>
  <si>
    <t>Іщенко Л.М.</t>
  </si>
  <si>
    <t>Подрєзов Ярослав Валерійович</t>
  </si>
  <si>
    <t>Волкова Валерія Кирилівна</t>
  </si>
  <si>
    <t>Стасюк М.С.</t>
  </si>
  <si>
    <t>Огнівко Владислав Володимирович</t>
  </si>
  <si>
    <t>Д</t>
  </si>
  <si>
    <t>Ключенкова З.М.</t>
  </si>
  <si>
    <t>Теклюк Катерина Русланівна</t>
  </si>
  <si>
    <t>Павлюк Аліна Олександрівна</t>
  </si>
  <si>
    <t>В</t>
  </si>
  <si>
    <t>А</t>
  </si>
  <si>
    <t>Томашевський Віталій Ярославович</t>
  </si>
  <si>
    <t>Бадюк Маргарита Петрівна</t>
  </si>
  <si>
    <t>Луцишина Ніка Олександрівна</t>
  </si>
  <si>
    <t>Осадчук Анна Павлівна</t>
  </si>
  <si>
    <t>Осадчук Ольга Павлівна</t>
  </si>
  <si>
    <t>Слинько Марія Володимирівна</t>
  </si>
  <si>
    <t>Студент Іван Юрійович</t>
  </si>
  <si>
    <t>Майсон Владислава Вікторівна</t>
  </si>
  <si>
    <t>Нехаєнко Аліса Олександрівна</t>
  </si>
  <si>
    <t>Остренюк Т.В.</t>
  </si>
  <si>
    <t>Шаповал Ярослав Юрійович</t>
  </si>
  <si>
    <t>Романець Катерина Анатоліївна</t>
  </si>
  <si>
    <t>Копаниця Тетяна Вікторівна</t>
  </si>
  <si>
    <t>Михальченко Наталія Юріївна</t>
  </si>
  <si>
    <t>перевірки робіт учасників ІІ (міського) етапу Всеукраїнської олімпіади з хімії 2023-2024 н.р.</t>
  </si>
  <si>
    <t>08 грудня 2023 року.</t>
  </si>
  <si>
    <t>Возняк Максим Віталійович</t>
  </si>
  <si>
    <t>18.11.2010</t>
  </si>
  <si>
    <t>Комунальний заклад «Вінницький ліцей №33»</t>
  </si>
  <si>
    <t>Комунальний заклад «Вінницький ліцей № 7 ім. Олександра Сухомовського»</t>
  </si>
  <si>
    <t>Комунальний заклад «Вінницький ліцей №2»</t>
  </si>
  <si>
    <t>Марущак Максим Ігорович</t>
  </si>
  <si>
    <t>16.04.2010</t>
  </si>
  <si>
    <t>Комунальний заклад «Вінницький ліцей №23»</t>
  </si>
  <si>
    <t>Радківська Анна Олександрівна</t>
  </si>
  <si>
    <t>24.11.2010</t>
  </si>
  <si>
    <t>Комунальний заклад «Вінницький ліцей №21»</t>
  </si>
  <si>
    <t>Чолов\'яга Магдалена Тарасівна</t>
  </si>
  <si>
    <t>11.02.2011</t>
  </si>
  <si>
    <t>Комунальний заклад «Вінницько-Хутірський ліцей Вінницького району Вінницької області»</t>
  </si>
  <si>
    <t>Білоус Антоніна Денисівна</t>
  </si>
  <si>
    <t>16.10.2010</t>
  </si>
  <si>
    <t>Вальчук Максим Іванович</t>
  </si>
  <si>
    <t>25.08.2011</t>
  </si>
  <si>
    <t>Комунальний заклад «Вінницький ліцей №13»</t>
  </si>
  <si>
    <t>Герасимович Марія Максимівна</t>
  </si>
  <si>
    <t>07.01.2011</t>
  </si>
  <si>
    <t>Комунальний заклад «Вінницький ліцей №20»</t>
  </si>
  <si>
    <t>Кобрін Георгій Ігорович</t>
  </si>
  <si>
    <t>14.09.2010</t>
  </si>
  <si>
    <t>Комунальний заклад «Вінницький фізико-математичний ліцей №17»</t>
  </si>
  <si>
    <t>Костенко Арсеній Євгенович</t>
  </si>
  <si>
    <t>06.09.2011</t>
  </si>
  <si>
    <t>Петрова Софія Володимирівна</t>
  </si>
  <si>
    <t>13.02.2011</t>
  </si>
  <si>
    <t>Прокопчук Анастасія Богданівна</t>
  </si>
  <si>
    <t>12.07.2011</t>
  </si>
  <si>
    <t>Скрипник Марія Максимівна</t>
  </si>
  <si>
    <t>03.03.2011</t>
  </si>
  <si>
    <t>Комунальний заклад «Вінницький ліцей №11»</t>
  </si>
  <si>
    <t>Столяров Ілля Русланович</t>
  </si>
  <si>
    <t>27.08.2010</t>
  </si>
  <si>
    <t>Чайковський Максим Іванович</t>
  </si>
  <si>
    <t>13.10.2010</t>
  </si>
  <si>
    <t>Стасюк Марина Станіславівна</t>
  </si>
  <si>
    <t>Янкавець Олександр Олександрович</t>
  </si>
  <si>
    <t>Новіцька Анастасія Петрівна</t>
  </si>
  <si>
    <t>Шемчук Марія Василівна</t>
  </si>
  <si>
    <t>Чорна Алла Іванівна</t>
  </si>
  <si>
    <t>Сольська Людмила Петрівна</t>
  </si>
  <si>
    <t>Яцюк Катерина Миколаївна</t>
  </si>
  <si>
    <t>Васильківська Оксана Василівна</t>
  </si>
  <si>
    <t>Пукас Майя Михайлівна</t>
  </si>
  <si>
    <t>Банитюк Андрій Сергійович</t>
  </si>
  <si>
    <t>Баранов Євген Михайлович</t>
  </si>
  <si>
    <t>Бодунов Матвій Ігорович</t>
  </si>
  <si>
    <t>Бондарчук Олександр Сергійович</t>
  </si>
  <si>
    <t>Вережан Олеся Михайлівна</t>
  </si>
  <si>
    <t>Вечірко Ярослав Валерійович</t>
  </si>
  <si>
    <t>Власюк Платон Юрійович</t>
  </si>
  <si>
    <t>Гайжевський Дмитро Миколайович</t>
  </si>
  <si>
    <t>Галіцька Олександра Ігорівна</t>
  </si>
  <si>
    <t>Говорущак Дмитро Миколайович</t>
  </si>
  <si>
    <t>Доценко Олеся Олександрівна</t>
  </si>
  <si>
    <t>Жупанова Вероніка Сергіївна</t>
  </si>
  <si>
    <t>Карпенко Костянтин Андрійович</t>
  </si>
  <si>
    <t>Лєдньов-Щукін Ілля Володимирович</t>
  </si>
  <si>
    <t>Левицький Олексій Сергійович</t>
  </si>
  <si>
    <t>Маркова Ірина Сергіївна</t>
  </si>
  <si>
    <t>Матько Олександо Олегович</t>
  </si>
  <si>
    <t>Мацюк Анастасія Леонідівна</t>
  </si>
  <si>
    <t>Мельнічук Іван Вадимович</t>
  </si>
  <si>
    <t>Мошноріз Софія Миколаївна</t>
  </si>
  <si>
    <t>Мусієнко Катерина Богданівна</t>
  </si>
  <si>
    <t>Павлюк Катерина Віталіївна</t>
  </si>
  <si>
    <t>Петровська Юлія Сергіївна</t>
  </si>
  <si>
    <t>Расновський Роман Богданович</t>
  </si>
  <si>
    <t>Серветнік Вікторія Вадимівна</t>
  </si>
  <si>
    <t>Середа Богдана Дмитрівна</t>
  </si>
  <si>
    <t>Смішна Анастасія Романівна</t>
  </si>
  <si>
    <t>Тимцясь Дмитро Олександрович</t>
  </si>
  <si>
    <t>Федорук Вікторія Романівна</t>
  </si>
  <si>
    <t>Фурман Анна Романівна</t>
  </si>
  <si>
    <t>Шаповалов Назарій Дмитрович</t>
  </si>
  <si>
    <t>22.08.2011</t>
  </si>
  <si>
    <t>Комунальний заклад «Вінницький ліцей №4 ім. Д.І. Менделєєва»</t>
  </si>
  <si>
    <t>16.05.2010</t>
  </si>
  <si>
    <t>Комунальний заклад «Вінницька гімназія №24»</t>
  </si>
  <si>
    <t>09.01.2011</t>
  </si>
  <si>
    <t>15.03.2011</t>
  </si>
  <si>
    <t>Комунальний заклад «Вінницький ліцей №10»</t>
  </si>
  <si>
    <t>24.01.2011</t>
  </si>
  <si>
    <t>09.03.2011</t>
  </si>
  <si>
    <t>26.12.2010</t>
  </si>
  <si>
    <t>22.05.2011</t>
  </si>
  <si>
    <t>Комунальний заклад «Вінницький ліцей №29»</t>
  </si>
  <si>
    <t>30.11.2010</t>
  </si>
  <si>
    <t>20.06.2010</t>
  </si>
  <si>
    <t>Комунальний заклад «Вінницький гуманітарний ліцей №1 імені М.І.Пирогова»</t>
  </si>
  <si>
    <t>02.07.2010</t>
  </si>
  <si>
    <t>Комунальний заклад «Вінницький ліцей №32»</t>
  </si>
  <si>
    <t>31.05.2011</t>
  </si>
  <si>
    <t>08.02.2011</t>
  </si>
  <si>
    <t>02.08.2010</t>
  </si>
  <si>
    <t>Комунальний заклад «Вінницький ліцей №31»</t>
  </si>
  <si>
    <t>09.09.2010</t>
  </si>
  <si>
    <t>16.05.2011</t>
  </si>
  <si>
    <t>26.01.2011</t>
  </si>
  <si>
    <t>Приватний заклад ВІЛЛА СКУЛ</t>
  </si>
  <si>
    <t>06.10.2010</t>
  </si>
  <si>
    <t>Комунальний заклад «Вінницький ліцей №30 імені Тараса Шевченка»</t>
  </si>
  <si>
    <t>11.09.2010</t>
  </si>
  <si>
    <t>22.02.2011</t>
  </si>
  <si>
    <t>08.06.2010</t>
  </si>
  <si>
    <t>29.05.2011</t>
  </si>
  <si>
    <t>28.04.2011</t>
  </si>
  <si>
    <t>07.10.2011</t>
  </si>
  <si>
    <t>Комунальний заклад «Вінницький ліцей №19»</t>
  </si>
  <si>
    <t>17.03.2011</t>
  </si>
  <si>
    <t>09.11.2010</t>
  </si>
  <si>
    <t>27.06.2011</t>
  </si>
  <si>
    <t>19.04.2011</t>
  </si>
  <si>
    <t>Комунальний заклад «Вінницький ліцей №36»</t>
  </si>
  <si>
    <t>20.06.2011</t>
  </si>
  <si>
    <t>Комунальний заклад «Вінницький ліцей №15»</t>
  </si>
  <si>
    <t>14.04.2011</t>
  </si>
  <si>
    <t>26.10.2010</t>
  </si>
  <si>
    <t>Комунальний заклад «Вінницький ліцей №12»</t>
  </si>
  <si>
    <t>Тісовська Людмила Михайлівна</t>
  </si>
  <si>
    <t>Філіпова Наталія Юріївна</t>
  </si>
  <si>
    <t>Тихонюк Людмила Миколаївна</t>
  </si>
  <si>
    <t>Гуцолюк Юлія Володимирівна</t>
  </si>
  <si>
    <t>Д'яченко Галина Володимирівна</t>
  </si>
  <si>
    <t>Остренюк Тетяна Валентинівна</t>
  </si>
  <si>
    <t>Лук’янчук Оксана Вікторівна</t>
  </si>
  <si>
    <t>Патлатюк Катерина Олексіївна</t>
  </si>
  <si>
    <t>Зіньковська Аліса Олександрівна</t>
  </si>
  <si>
    <t>Ключенкова Зінаїда Миколаївна</t>
  </si>
  <si>
    <t>Сорочук Дарина Іванівна</t>
  </si>
  <si>
    <t>Іщенко Лариса Миколаївна</t>
  </si>
  <si>
    <t>Журавльова Тетяна Віталіївна</t>
  </si>
  <si>
    <t>Янкавець О.О.</t>
  </si>
  <si>
    <t>Філіпова Н.Ю.</t>
  </si>
  <si>
    <t>Очеретнюк Олександр Максимович</t>
  </si>
  <si>
    <t>Сушко Андрій Олександрович</t>
  </si>
  <si>
    <t>Бєлова Дар’я Євгеніївна</t>
  </si>
  <si>
    <t>Комар Олександр Віталійович</t>
  </si>
  <si>
    <t>Комунальний заклад Подільський науково-технічний ліцей для обдарованої молоді</t>
  </si>
  <si>
    <t>Комунальний заклад «Вінницький ліцей №16»</t>
  </si>
  <si>
    <t>Пидоченко Єгор Ігорович</t>
  </si>
  <si>
    <t>Савчук Каріна Василівна</t>
  </si>
  <si>
    <t>Приватний дитиноцентричний заклад загальної середньої освіти І-ІІІ ступенів «Хаб Скул»</t>
  </si>
  <si>
    <t>Слободянюк Аріна Ігорівна</t>
  </si>
  <si>
    <t>Комунальний заклад «Вінницький ліцей №34»</t>
  </si>
  <si>
    <t>Файден Данило Сергійович</t>
  </si>
  <si>
    <t>Шелепало Ірина Олегівна</t>
  </si>
  <si>
    <t>Лисюк Богдана Леонідівна</t>
  </si>
  <si>
    <t>Азуркін Андрій Вікторович</t>
  </si>
  <si>
    <t>Антоненко Олександра Михайлівна</t>
  </si>
  <si>
    <t>Бартко Яна Володимирівна</t>
  </si>
  <si>
    <t>Гараєва Айдан Заур гизи</t>
  </si>
  <si>
    <t>Кравець Юрій Володимирович</t>
  </si>
  <si>
    <t>Кушнір Дар\'я Романівна</t>
  </si>
  <si>
    <t>Лівінський Ростислав Олегович</t>
  </si>
  <si>
    <t>Павловська Анастасія Леонідівна</t>
  </si>
  <si>
    <t>Пачевська Соломія Вячеславівна</t>
  </si>
  <si>
    <t>Поперечна Поліна Володимирівна</t>
  </si>
  <si>
    <t>Порхун Марія Сергіївна</t>
  </si>
  <si>
    <t>Севенюк Єлизавета Ярославівна</t>
  </si>
  <si>
    <t>Федоренко Анна Володимирівна</t>
  </si>
  <si>
    <t>Федорович Ульяна Дмитрівна</t>
  </si>
  <si>
    <t>Федчишина Ірина Олександрівна</t>
  </si>
  <si>
    <t>Княгиницька Ольга Дмитрівна</t>
  </si>
  <si>
    <t>Мельник Олена Анатолівна</t>
  </si>
  <si>
    <t>Нехаєнко Юлія Валеріївна</t>
  </si>
  <si>
    <t>Дзюбенко Ніна Петрівна</t>
  </si>
  <si>
    <t>Дреч Ніна Юліївна</t>
  </si>
  <si>
    <t>Чульфа Лариса Володимирівна</t>
  </si>
  <si>
    <t>Гуйван Тетяна Володимирівна</t>
  </si>
  <si>
    <t>Сандул О.М.</t>
  </si>
  <si>
    <t>Олексієнко В.В.</t>
  </si>
  <si>
    <t>Любавіна Д.С.</t>
  </si>
  <si>
    <t>Княгиницька О.Д.</t>
  </si>
  <si>
    <t>Барановська С,М.</t>
  </si>
  <si>
    <t>Пукас М.В.</t>
  </si>
  <si>
    <t>Комунальний заклад «Вінницький технічний ліцей»</t>
  </si>
  <si>
    <t>Вансович Дар\'я Валеріївна</t>
  </si>
  <si>
    <t>Комунальний заклад «Вінницький ліцей №14»</t>
  </si>
  <si>
    <t>Луцкер Діана Олегівна</t>
  </si>
  <si>
    <t>Мельник Олександра Вікторівна</t>
  </si>
  <si>
    <t>Якимчук Сергій Ігорович</t>
  </si>
  <si>
    <t>Яковлев Єгор Дмитрович</t>
  </si>
  <si>
    <t>Комунальний заклад «Вінницький ліцей №8»</t>
  </si>
  <si>
    <t>Бобик Олександра Олегівна</t>
  </si>
  <si>
    <t>Комунальний заклад «Вінницький ліцей №18»</t>
  </si>
  <si>
    <t>Гонта Олександра Олександрівна</t>
  </si>
  <si>
    <t>Дячок Маргарита Олександрівна</t>
  </si>
  <si>
    <t>Комунальний заклад «Вінницький ліцей №22»</t>
  </si>
  <si>
    <t>Кириченко Катерина Василівна</t>
  </si>
  <si>
    <t>Мойсеєва Кіра Олександрівна</t>
  </si>
  <si>
    <t>Молодецька Валерія Олександрівна</t>
  </si>
  <si>
    <t>Параскевіді Кіра Йосипівна</t>
  </si>
  <si>
    <t>Сухорукова Анастасія Сергіївна</t>
  </si>
  <si>
    <t>Комунальний заклад «Вінницький ліцей №27»</t>
  </si>
  <si>
    <t>Червань Ростислав Віталійович</t>
  </si>
  <si>
    <t>Цигвінцев Ігор Геннадійович</t>
  </si>
  <si>
    <t>Сандул Ольга Миколаївна</t>
  </si>
  <si>
    <t>Княгиницький Роман Ярославович</t>
  </si>
  <si>
    <t>Криворука Олена Володимирівна</t>
  </si>
  <si>
    <t>Нікітченко Лілія Олександрівна</t>
  </si>
  <si>
    <t>Калініна Наталія Володимирівна</t>
  </si>
  <si>
    <t>Костогриз Лідія Петрівна</t>
  </si>
  <si>
    <t xml:space="preserve">Янкавець О.О. </t>
  </si>
  <si>
    <t>Шаповал Я.Ю.</t>
  </si>
  <si>
    <t>Журавльова Т.М.</t>
  </si>
  <si>
    <t>Романець К.А.</t>
  </si>
  <si>
    <t>Гаврилюк Андрій Олександрович</t>
  </si>
  <si>
    <t>13.01.2008</t>
  </si>
  <si>
    <t>Емінова Еліна Решитівна</t>
  </si>
  <si>
    <t>26.09.2007</t>
  </si>
  <si>
    <t>Хачатрян Крістіна Арцрунівна</t>
  </si>
  <si>
    <t>08.05.2008</t>
  </si>
  <si>
    <t>Вінник Софія Володимирівна</t>
  </si>
  <si>
    <t>26.05.2008</t>
  </si>
  <si>
    <t>Дрилінський Ілля Сергійович</t>
  </si>
  <si>
    <t>09.11.2007</t>
  </si>
  <si>
    <t>Кабанець Кирило Артемович</t>
  </si>
  <si>
    <t>11.03.2008</t>
  </si>
  <si>
    <t>Крамченко Віталіна Віталіївна</t>
  </si>
  <si>
    <t>23.07.2007</t>
  </si>
  <si>
    <t>Лемещак Єгор Іванович</t>
  </si>
  <si>
    <t>17.12.2007</t>
  </si>
  <si>
    <t>14.07.2008</t>
  </si>
  <si>
    <t>Руденька Вікторія Станіславівна</t>
  </si>
  <si>
    <t>26.02.2008</t>
  </si>
  <si>
    <t>Статкевич Дар\'я Олександрівна</t>
  </si>
  <si>
    <t>25.10.2007</t>
  </si>
  <si>
    <t>07.11.2007</t>
  </si>
  <si>
    <t>Б</t>
  </si>
  <si>
    <t>Г</t>
  </si>
  <si>
    <t>Новіцька А.П.</t>
  </si>
  <si>
    <t>Новікова Олександра Андріївна</t>
  </si>
  <si>
    <t>15.10.2006</t>
  </si>
  <si>
    <t>Чорній Руслан Артурович</t>
  </si>
  <si>
    <t>11.11.2006</t>
  </si>
  <si>
    <t>07.01.2006</t>
  </si>
  <si>
    <t>Жебрак Світлана Віталіївна</t>
  </si>
  <si>
    <t>22.10.2006</t>
  </si>
  <si>
    <t>Кириченко Анастасія Геннадіївна</t>
  </si>
  <si>
    <t>22.11.2006</t>
  </si>
  <si>
    <t>Мальцева Діана Вадимівна</t>
  </si>
  <si>
    <t>16.02.2007</t>
  </si>
  <si>
    <t>Скорик Антон Олександрович</t>
  </si>
  <si>
    <t>25.05.2007</t>
  </si>
  <si>
    <t>29.09.2006</t>
  </si>
  <si>
    <t>Чумак Богдан Русланович</t>
  </si>
  <si>
    <t>27.04.2007</t>
  </si>
  <si>
    <t>Рєзнік Оксана Тарасівна</t>
  </si>
  <si>
    <t>Корж Олена Едуардівна</t>
  </si>
  <si>
    <t>Лисюк Ольга Степанівна</t>
  </si>
  <si>
    <t>Назарчук Ольга Миколаївна</t>
  </si>
  <si>
    <t>Чорна А.І.</t>
  </si>
  <si>
    <t>Тихонюк Л.М.</t>
  </si>
  <si>
    <t>Гуйван Т.В.</t>
  </si>
  <si>
    <t>Пукас М.М.</t>
  </si>
  <si>
    <t>Зіньковська А.О.</t>
  </si>
  <si>
    <t>Понуровська Софія Андріївна</t>
  </si>
  <si>
    <t>Єсипенко Інна Володимирівна</t>
  </si>
  <si>
    <t>Сухоплеско Анна Олександрівна</t>
  </si>
  <si>
    <t>Макарова Марі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</si>
</sst>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sz val="18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8" fillId="0" borderId="0" xfId="0" applyFont="1" applyAlignment="1"/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0" fillId="0" borderId="0" xfId="0" applyFont="1" applyAlignment="1"/>
    <xf numFmtId="0" fontId="3" fillId="2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14" fontId="7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3" fillId="4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8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7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7" fillId="3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4"/>
  <sheetViews>
    <sheetView workbookViewId="0">
      <selection activeCell="R13" sqref="R13"/>
    </sheetView>
  </sheetViews>
  <sheetFormatPr defaultColWidth="14.42578125" defaultRowHeight="15.75" customHeight="1" x14ac:dyDescent="0.2"/>
  <cols>
    <col min="1" max="1" width="4.42578125" style="62" customWidth="1"/>
    <col min="2" max="2" width="5.85546875" style="62" customWidth="1"/>
    <col min="3" max="3" width="5.7109375" style="62" customWidth="1"/>
    <col min="4" max="4" width="16" style="9" customWidth="1"/>
    <col min="5" max="5" width="13" style="9" customWidth="1"/>
    <col min="6" max="6" width="22" style="9" customWidth="1"/>
    <col min="7" max="7" width="15.7109375" style="9" customWidth="1"/>
    <col min="8" max="12" width="5.85546875" style="62" customWidth="1"/>
    <col min="13" max="14" width="8.7109375" style="62" customWidth="1"/>
  </cols>
  <sheetData>
    <row r="1" spans="1:14" ht="30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0.25" x14ac:dyDescent="0.2">
      <c r="A2" s="72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x14ac:dyDescent="0.2">
      <c r="A3" s="73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3.25" x14ac:dyDescent="0.2">
      <c r="A4" s="74" t="s">
        <v>72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7" customFormat="1" ht="14.25" x14ac:dyDescent="0.2">
      <c r="A5" s="75" t="s">
        <v>2</v>
      </c>
      <c r="B5" s="75" t="s">
        <v>30</v>
      </c>
      <c r="C5" s="79" t="s">
        <v>3</v>
      </c>
      <c r="D5" s="68" t="s">
        <v>31</v>
      </c>
      <c r="E5" s="68" t="s">
        <v>5</v>
      </c>
      <c r="F5" s="68" t="s">
        <v>6</v>
      </c>
      <c r="G5" s="68" t="s">
        <v>7</v>
      </c>
      <c r="H5" s="68" t="s">
        <v>8</v>
      </c>
      <c r="I5" s="69"/>
      <c r="J5" s="69"/>
      <c r="K5" s="69"/>
      <c r="L5" s="69"/>
      <c r="M5" s="77" t="s">
        <v>9</v>
      </c>
      <c r="N5" s="68" t="s">
        <v>10</v>
      </c>
    </row>
    <row r="6" spans="1:14" s="7" customFormat="1" ht="30.75" customHeight="1" x14ac:dyDescent="0.2">
      <c r="A6" s="76"/>
      <c r="B6" s="76"/>
      <c r="C6" s="79"/>
      <c r="D6" s="69"/>
      <c r="E6" s="69"/>
      <c r="F6" s="69"/>
      <c r="G6" s="69"/>
      <c r="H6" s="38">
        <v>1</v>
      </c>
      <c r="I6" s="38">
        <v>2</v>
      </c>
      <c r="J6" s="38">
        <v>3</v>
      </c>
      <c r="K6" s="38">
        <v>4</v>
      </c>
      <c r="L6" s="38">
        <v>5</v>
      </c>
      <c r="M6" s="69"/>
      <c r="N6" s="78"/>
    </row>
    <row r="7" spans="1:14" s="7" customFormat="1" ht="51" x14ac:dyDescent="0.2">
      <c r="A7" s="55">
        <v>1</v>
      </c>
      <c r="B7" s="58" t="s">
        <v>51</v>
      </c>
      <c r="C7" s="58">
        <v>5</v>
      </c>
      <c r="D7" s="55" t="s">
        <v>24</v>
      </c>
      <c r="E7" s="63" t="s">
        <v>318</v>
      </c>
      <c r="F7" s="55" t="s">
        <v>214</v>
      </c>
      <c r="G7" s="55" t="s">
        <v>324</v>
      </c>
      <c r="H7" s="58">
        <v>9</v>
      </c>
      <c r="I7" s="58">
        <v>8</v>
      </c>
      <c r="J7" s="58">
        <v>3</v>
      </c>
      <c r="K7" s="58">
        <v>2</v>
      </c>
      <c r="L7" s="58">
        <v>1</v>
      </c>
      <c r="M7" s="55">
        <f t="shared" ref="M7:M16" si="0">SUM(H7:L7)</f>
        <v>23</v>
      </c>
      <c r="N7" s="64">
        <v>2</v>
      </c>
    </row>
    <row r="8" spans="1:14" s="7" customFormat="1" ht="38.25" x14ac:dyDescent="0.2">
      <c r="A8" s="55">
        <v>2</v>
      </c>
      <c r="B8" s="58" t="s">
        <v>51</v>
      </c>
      <c r="C8" s="58">
        <v>9</v>
      </c>
      <c r="D8" s="55" t="s">
        <v>322</v>
      </c>
      <c r="E8" s="63" t="s">
        <v>323</v>
      </c>
      <c r="F8" s="55" t="s">
        <v>252</v>
      </c>
      <c r="G8" s="55" t="s">
        <v>276</v>
      </c>
      <c r="H8" s="58">
        <v>10</v>
      </c>
      <c r="I8" s="58">
        <v>8</v>
      </c>
      <c r="J8" s="58">
        <v>0</v>
      </c>
      <c r="K8" s="58">
        <v>3</v>
      </c>
      <c r="L8" s="58">
        <v>2</v>
      </c>
      <c r="M8" s="55">
        <f t="shared" si="0"/>
        <v>23</v>
      </c>
      <c r="N8" s="64">
        <v>2</v>
      </c>
    </row>
    <row r="9" spans="1:14" s="7" customFormat="1" ht="38.25" x14ac:dyDescent="0.2">
      <c r="A9" s="55">
        <v>3</v>
      </c>
      <c r="B9" s="58" t="s">
        <v>51</v>
      </c>
      <c r="C9" s="58">
        <v>2</v>
      </c>
      <c r="D9" s="55" t="s">
        <v>26</v>
      </c>
      <c r="E9" s="63" t="s">
        <v>312</v>
      </c>
      <c r="F9" s="55" t="s">
        <v>83</v>
      </c>
      <c r="G9" s="55" t="s">
        <v>17</v>
      </c>
      <c r="H9" s="58">
        <v>10</v>
      </c>
      <c r="I9" s="58">
        <v>8</v>
      </c>
      <c r="J9" s="58">
        <v>3</v>
      </c>
      <c r="K9" s="58">
        <v>0</v>
      </c>
      <c r="L9" s="58">
        <v>0</v>
      </c>
      <c r="M9" s="55">
        <f t="shared" si="0"/>
        <v>21</v>
      </c>
      <c r="N9" s="64">
        <v>3</v>
      </c>
    </row>
    <row r="10" spans="1:14" s="7" customFormat="1" ht="38.25" x14ac:dyDescent="0.2">
      <c r="A10" s="55">
        <v>4</v>
      </c>
      <c r="B10" s="58" t="s">
        <v>51</v>
      </c>
      <c r="C10" s="58">
        <v>3</v>
      </c>
      <c r="D10" s="55" t="s">
        <v>317</v>
      </c>
      <c r="E10" s="63">
        <v>39251</v>
      </c>
      <c r="F10" s="55" t="s">
        <v>167</v>
      </c>
      <c r="G10" s="55" t="s">
        <v>326</v>
      </c>
      <c r="H10" s="58">
        <v>3</v>
      </c>
      <c r="I10" s="58">
        <v>8</v>
      </c>
      <c r="J10" s="58">
        <v>2</v>
      </c>
      <c r="K10" s="58">
        <v>3.5</v>
      </c>
      <c r="L10" s="58">
        <v>0</v>
      </c>
      <c r="M10" s="55">
        <f t="shared" si="0"/>
        <v>16.5</v>
      </c>
      <c r="N10" s="64"/>
    </row>
    <row r="11" spans="1:14" s="7" customFormat="1" ht="51" x14ac:dyDescent="0.2">
      <c r="A11" s="55">
        <v>5</v>
      </c>
      <c r="B11" s="58" t="s">
        <v>51</v>
      </c>
      <c r="C11" s="58">
        <v>8</v>
      </c>
      <c r="D11" s="55" t="s">
        <v>308</v>
      </c>
      <c r="E11" s="63" t="s">
        <v>309</v>
      </c>
      <c r="F11" s="55" t="s">
        <v>214</v>
      </c>
      <c r="G11" s="55" t="s">
        <v>324</v>
      </c>
      <c r="H11" s="58">
        <v>7</v>
      </c>
      <c r="I11" s="58">
        <v>8</v>
      </c>
      <c r="J11" s="58">
        <v>1</v>
      </c>
      <c r="K11" s="58">
        <v>0</v>
      </c>
      <c r="L11" s="58">
        <v>0</v>
      </c>
      <c r="M11" s="55">
        <f t="shared" si="0"/>
        <v>16</v>
      </c>
      <c r="N11" s="64"/>
    </row>
    <row r="12" spans="1:14" s="7" customFormat="1" ht="29.25" customHeight="1" x14ac:dyDescent="0.2">
      <c r="A12" s="55">
        <v>6</v>
      </c>
      <c r="B12" s="58" t="s">
        <v>51</v>
      </c>
      <c r="C12" s="58">
        <v>4</v>
      </c>
      <c r="D12" s="55" t="s">
        <v>23</v>
      </c>
      <c r="E12" s="63" t="s">
        <v>321</v>
      </c>
      <c r="F12" s="55" t="s">
        <v>215</v>
      </c>
      <c r="G12" s="55" t="s">
        <v>327</v>
      </c>
      <c r="H12" s="58">
        <v>4</v>
      </c>
      <c r="I12" s="58">
        <v>1</v>
      </c>
      <c r="J12" s="58">
        <v>0</v>
      </c>
      <c r="K12" s="58">
        <v>2</v>
      </c>
      <c r="L12" s="58">
        <v>7</v>
      </c>
      <c r="M12" s="55">
        <f t="shared" si="0"/>
        <v>14</v>
      </c>
      <c r="N12" s="64"/>
    </row>
    <row r="13" spans="1:14" s="7" customFormat="1" ht="51" x14ac:dyDescent="0.2">
      <c r="A13" s="55">
        <v>7</v>
      </c>
      <c r="B13" s="58" t="s">
        <v>51</v>
      </c>
      <c r="C13" s="58">
        <v>1</v>
      </c>
      <c r="D13" s="55" t="s">
        <v>313</v>
      </c>
      <c r="E13" s="63" t="s">
        <v>314</v>
      </c>
      <c r="F13" s="55" t="s">
        <v>97</v>
      </c>
      <c r="G13" s="55" t="s">
        <v>117</v>
      </c>
      <c r="H13" s="58">
        <v>7</v>
      </c>
      <c r="I13" s="58">
        <v>0</v>
      </c>
      <c r="J13" s="58">
        <v>0</v>
      </c>
      <c r="K13" s="58">
        <v>6</v>
      </c>
      <c r="L13" s="58">
        <v>0</v>
      </c>
      <c r="M13" s="55">
        <f t="shared" si="0"/>
        <v>13</v>
      </c>
      <c r="N13" s="64"/>
    </row>
    <row r="14" spans="1:14" s="7" customFormat="1" ht="51" x14ac:dyDescent="0.2">
      <c r="A14" s="55">
        <v>8</v>
      </c>
      <c r="B14" s="58" t="s">
        <v>51</v>
      </c>
      <c r="C14" s="58">
        <v>7</v>
      </c>
      <c r="D14" s="55" t="s">
        <v>319</v>
      </c>
      <c r="E14" s="63" t="s">
        <v>320</v>
      </c>
      <c r="F14" s="55" t="s">
        <v>214</v>
      </c>
      <c r="G14" s="55" t="s">
        <v>324</v>
      </c>
      <c r="H14" s="58">
        <v>4</v>
      </c>
      <c r="I14" s="58">
        <v>3</v>
      </c>
      <c r="J14" s="58">
        <v>0</v>
      </c>
      <c r="K14" s="58">
        <v>4</v>
      </c>
      <c r="L14" s="58">
        <v>2</v>
      </c>
      <c r="M14" s="55">
        <f t="shared" si="0"/>
        <v>13</v>
      </c>
      <c r="N14" s="64"/>
    </row>
    <row r="15" spans="1:14" s="7" customFormat="1" ht="38.25" x14ac:dyDescent="0.2">
      <c r="A15" s="55">
        <v>9</v>
      </c>
      <c r="B15" s="58" t="s">
        <v>51</v>
      </c>
      <c r="C15" s="58">
        <v>10</v>
      </c>
      <c r="D15" s="55" t="s">
        <v>315</v>
      </c>
      <c r="E15" s="63" t="s">
        <v>316</v>
      </c>
      <c r="F15" s="55" t="s">
        <v>91</v>
      </c>
      <c r="G15" s="55" t="s">
        <v>325</v>
      </c>
      <c r="H15" s="58">
        <v>5</v>
      </c>
      <c r="I15" s="58">
        <v>1</v>
      </c>
      <c r="J15" s="58">
        <v>0</v>
      </c>
      <c r="K15" s="58">
        <v>4</v>
      </c>
      <c r="L15" s="58">
        <v>2</v>
      </c>
      <c r="M15" s="55">
        <f t="shared" si="0"/>
        <v>12</v>
      </c>
      <c r="N15" s="64"/>
    </row>
    <row r="16" spans="1:14" s="7" customFormat="1" ht="51" x14ac:dyDescent="0.2">
      <c r="A16" s="55">
        <v>10</v>
      </c>
      <c r="B16" s="58" t="s">
        <v>51</v>
      </c>
      <c r="C16" s="58">
        <v>6</v>
      </c>
      <c r="D16" s="55" t="s">
        <v>310</v>
      </c>
      <c r="E16" s="63" t="s">
        <v>311</v>
      </c>
      <c r="F16" s="55" t="s">
        <v>214</v>
      </c>
      <c r="G16" s="55" t="s">
        <v>324</v>
      </c>
      <c r="H16" s="58">
        <v>6</v>
      </c>
      <c r="I16" s="58">
        <v>0</v>
      </c>
      <c r="J16" s="58">
        <v>1</v>
      </c>
      <c r="K16" s="58">
        <v>3</v>
      </c>
      <c r="L16" s="58">
        <v>1</v>
      </c>
      <c r="M16" s="55">
        <f t="shared" si="0"/>
        <v>11</v>
      </c>
      <c r="N16" s="64"/>
    </row>
    <row r="17" spans="1:14" ht="12.75" x14ac:dyDescent="0.2">
      <c r="A17" s="59"/>
      <c r="B17" s="59"/>
      <c r="C17" s="59"/>
      <c r="D17" s="14"/>
      <c r="E17" s="14"/>
      <c r="F17" s="14"/>
      <c r="G17" s="14"/>
      <c r="H17" s="59"/>
      <c r="I17" s="59"/>
      <c r="J17" s="59"/>
      <c r="K17" s="59"/>
      <c r="L17" s="59"/>
      <c r="M17" s="59"/>
      <c r="N17" s="59"/>
    </row>
    <row r="18" spans="1:14" ht="12.75" x14ac:dyDescent="0.2">
      <c r="A18" s="60" t="s">
        <v>13</v>
      </c>
      <c r="B18" s="60"/>
      <c r="C18" s="60"/>
      <c r="D18" s="28" t="s">
        <v>208</v>
      </c>
      <c r="E18" s="29"/>
      <c r="F18" s="8"/>
      <c r="G18" s="8"/>
      <c r="H18" s="60"/>
      <c r="I18" s="60"/>
      <c r="J18" s="60"/>
      <c r="K18" s="60"/>
      <c r="L18" s="60"/>
      <c r="M18" s="60"/>
      <c r="N18" s="60"/>
    </row>
    <row r="19" spans="1:14" ht="12.75" x14ac:dyDescent="0.2">
      <c r="A19" s="60"/>
      <c r="B19" s="60"/>
      <c r="C19" s="60"/>
      <c r="D19" s="8"/>
      <c r="E19" s="8"/>
      <c r="F19" s="8"/>
      <c r="G19" s="8"/>
      <c r="H19" s="60"/>
      <c r="I19" s="60"/>
      <c r="J19" s="60"/>
      <c r="K19" s="60"/>
      <c r="L19" s="60"/>
      <c r="M19" s="60"/>
      <c r="N19" s="60"/>
    </row>
    <row r="20" spans="1:14" ht="12.75" x14ac:dyDescent="0.2">
      <c r="A20" s="60" t="s">
        <v>14</v>
      </c>
      <c r="B20" s="60"/>
      <c r="C20" s="60"/>
      <c r="D20" s="28" t="s">
        <v>37</v>
      </c>
      <c r="E20" s="29"/>
      <c r="F20" s="8"/>
      <c r="G20" s="8"/>
      <c r="H20" s="60"/>
      <c r="I20" s="60"/>
      <c r="J20" s="60"/>
      <c r="K20" s="60"/>
      <c r="L20" s="60"/>
      <c r="M20" s="60"/>
      <c r="N20" s="60"/>
    </row>
    <row r="21" spans="1:14" ht="12.75" x14ac:dyDescent="0.2">
      <c r="A21" s="60"/>
      <c r="B21" s="60"/>
      <c r="C21" s="60"/>
      <c r="D21" s="28" t="s">
        <v>328</v>
      </c>
      <c r="E21" s="30"/>
      <c r="F21" s="8"/>
      <c r="G21" s="8"/>
      <c r="H21" s="60"/>
      <c r="I21" s="60"/>
      <c r="J21" s="60"/>
      <c r="K21" s="60"/>
      <c r="L21" s="60"/>
      <c r="M21" s="60"/>
      <c r="N21" s="60"/>
    </row>
    <row r="22" spans="1:14" ht="25.5" x14ac:dyDescent="0.2">
      <c r="A22" s="60"/>
      <c r="B22" s="60"/>
      <c r="C22" s="60"/>
      <c r="D22" s="28" t="s">
        <v>15</v>
      </c>
      <c r="E22" s="30"/>
      <c r="F22" s="8"/>
      <c r="G22" s="8"/>
      <c r="H22" s="60"/>
      <c r="I22" s="60"/>
      <c r="J22" s="60"/>
      <c r="K22" s="60"/>
      <c r="L22" s="60"/>
      <c r="M22" s="60"/>
      <c r="N22" s="60"/>
    </row>
    <row r="23" spans="1:14" ht="12.75" x14ac:dyDescent="0.2">
      <c r="A23" s="60"/>
      <c r="B23" s="60"/>
      <c r="C23" s="60"/>
      <c r="D23" s="28" t="s">
        <v>329</v>
      </c>
      <c r="E23" s="30"/>
      <c r="F23" s="8"/>
      <c r="G23" s="8"/>
      <c r="H23" s="60"/>
      <c r="I23" s="60"/>
      <c r="J23" s="60"/>
      <c r="K23" s="60"/>
      <c r="L23" s="60"/>
      <c r="M23" s="60"/>
      <c r="N23" s="60"/>
    </row>
    <row r="24" spans="1:14" ht="12.75" x14ac:dyDescent="0.2">
      <c r="A24" s="60"/>
      <c r="B24" s="60"/>
      <c r="C24" s="60"/>
      <c r="D24" s="8"/>
      <c r="E24" s="8"/>
      <c r="F24" s="8"/>
      <c r="G24" s="8"/>
      <c r="H24" s="60"/>
      <c r="I24" s="60"/>
      <c r="J24" s="60"/>
      <c r="K24" s="60"/>
      <c r="L24" s="60"/>
      <c r="M24" s="60"/>
      <c r="N24" s="60"/>
    </row>
    <row r="25" spans="1:14" ht="12.75" x14ac:dyDescent="0.2">
      <c r="A25" s="60"/>
      <c r="B25" s="60"/>
      <c r="C25" s="60"/>
      <c r="D25" s="8"/>
      <c r="E25" s="8"/>
      <c r="F25" s="8"/>
      <c r="G25" s="8"/>
      <c r="H25" s="60"/>
      <c r="I25" s="60"/>
      <c r="J25" s="60"/>
      <c r="K25" s="60"/>
      <c r="L25" s="60"/>
      <c r="M25" s="60"/>
      <c r="N25" s="60"/>
    </row>
    <row r="26" spans="1:14" ht="12.75" x14ac:dyDescent="0.2">
      <c r="A26" s="60"/>
      <c r="B26" s="60"/>
      <c r="C26" s="60"/>
      <c r="D26" s="8"/>
      <c r="E26" s="8"/>
      <c r="F26" s="8"/>
      <c r="G26" s="8"/>
      <c r="H26" s="60"/>
      <c r="I26" s="60"/>
      <c r="J26" s="60"/>
      <c r="K26" s="60"/>
      <c r="L26" s="60"/>
      <c r="M26" s="60"/>
      <c r="N26" s="60"/>
    </row>
    <row r="27" spans="1:14" ht="12.75" x14ac:dyDescent="0.2">
      <c r="A27" s="60"/>
      <c r="B27" s="60"/>
      <c r="C27" s="60"/>
      <c r="D27" s="8"/>
      <c r="E27" s="8"/>
      <c r="F27" s="8"/>
      <c r="G27" s="8"/>
      <c r="H27" s="60"/>
      <c r="I27" s="60"/>
      <c r="J27" s="60"/>
      <c r="K27" s="60"/>
      <c r="L27" s="60"/>
      <c r="M27" s="60"/>
      <c r="N27" s="60"/>
    </row>
    <row r="28" spans="1:14" ht="12.75" x14ac:dyDescent="0.2">
      <c r="A28" s="60"/>
      <c r="B28" s="60"/>
      <c r="C28" s="60"/>
      <c r="D28" s="8"/>
      <c r="E28" s="8"/>
      <c r="F28" s="8"/>
      <c r="G28" s="8"/>
      <c r="H28" s="60"/>
      <c r="I28" s="60"/>
      <c r="J28" s="60"/>
      <c r="K28" s="60"/>
      <c r="L28" s="60"/>
      <c r="M28" s="60"/>
      <c r="N28" s="60"/>
    </row>
    <row r="29" spans="1:14" ht="12.75" x14ac:dyDescent="0.2">
      <c r="A29" s="60"/>
      <c r="B29" s="60"/>
      <c r="C29" s="60"/>
      <c r="G29" s="8"/>
      <c r="H29" s="60"/>
      <c r="I29" s="60"/>
      <c r="J29" s="60"/>
      <c r="K29" s="60"/>
      <c r="L29" s="60"/>
      <c r="M29" s="60"/>
      <c r="N29" s="60"/>
    </row>
    <row r="30" spans="1:14" ht="19.5" x14ac:dyDescent="0.2">
      <c r="A30" s="60"/>
      <c r="B30" s="60"/>
      <c r="C30" s="60"/>
      <c r="D30" s="8"/>
      <c r="E30" s="8"/>
      <c r="F30" s="61"/>
      <c r="G30" s="8"/>
      <c r="H30" s="60"/>
      <c r="I30" s="60"/>
      <c r="J30" s="60"/>
      <c r="K30" s="60"/>
      <c r="L30" s="60"/>
      <c r="M30" s="60"/>
      <c r="N30" s="60"/>
    </row>
    <row r="31" spans="1:14" ht="19.5" x14ac:dyDescent="0.2">
      <c r="A31" s="60"/>
      <c r="B31" s="60"/>
      <c r="C31" s="60"/>
      <c r="D31" s="8"/>
      <c r="E31" s="8"/>
      <c r="F31" s="61"/>
      <c r="G31" s="8"/>
      <c r="H31" s="60"/>
      <c r="I31" s="60"/>
      <c r="J31" s="60"/>
      <c r="K31" s="60"/>
      <c r="L31" s="60"/>
      <c r="M31" s="60"/>
      <c r="N31" s="60"/>
    </row>
    <row r="32" spans="1:14" ht="19.5" x14ac:dyDescent="0.2">
      <c r="A32" s="60"/>
      <c r="B32" s="60"/>
      <c r="C32" s="60"/>
      <c r="D32" s="8"/>
      <c r="E32" s="8"/>
      <c r="F32" s="61"/>
      <c r="G32" s="8"/>
      <c r="H32" s="60"/>
      <c r="I32" s="60"/>
      <c r="J32" s="60"/>
      <c r="K32" s="60"/>
      <c r="L32" s="60"/>
      <c r="M32" s="60"/>
      <c r="N32" s="60"/>
    </row>
    <row r="33" spans="1:14" ht="19.5" x14ac:dyDescent="0.2">
      <c r="A33" s="60"/>
      <c r="B33" s="60"/>
      <c r="C33" s="60"/>
      <c r="D33" s="8"/>
      <c r="E33" s="8"/>
      <c r="F33" s="61"/>
      <c r="G33" s="8"/>
      <c r="H33" s="60"/>
      <c r="I33" s="60"/>
      <c r="J33" s="60"/>
      <c r="K33" s="60"/>
      <c r="L33" s="60"/>
      <c r="M33" s="60"/>
      <c r="N33" s="60"/>
    </row>
    <row r="34" spans="1:14" ht="18.75" x14ac:dyDescent="0.2">
      <c r="A34" s="60"/>
      <c r="B34" s="60"/>
      <c r="C34" s="60"/>
      <c r="D34" s="8"/>
      <c r="E34" s="8"/>
      <c r="F34" s="65"/>
      <c r="G34" s="8"/>
      <c r="H34" s="60"/>
      <c r="I34" s="60"/>
      <c r="J34" s="60"/>
      <c r="K34" s="60"/>
      <c r="L34" s="60"/>
      <c r="M34" s="60"/>
      <c r="N34" s="60"/>
    </row>
  </sheetData>
  <sortState ref="B7:M16">
    <sortCondition descending="1" ref="M16"/>
  </sortState>
  <mergeCells count="14">
    <mergeCell ref="E5:E6"/>
    <mergeCell ref="F5:F6"/>
    <mergeCell ref="A1:N1"/>
    <mergeCell ref="A2:N2"/>
    <mergeCell ref="A3:N3"/>
    <mergeCell ref="A4:N4"/>
    <mergeCell ref="A5:A6"/>
    <mergeCell ref="B5:B6"/>
    <mergeCell ref="G5:G6"/>
    <mergeCell ref="H5:L5"/>
    <mergeCell ref="M5:M6"/>
    <mergeCell ref="N5:N6"/>
    <mergeCell ref="D5:D6"/>
    <mergeCell ref="C5:C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55"/>
  <sheetViews>
    <sheetView topLeftCell="A2" workbookViewId="0">
      <selection activeCell="N11" sqref="N11"/>
    </sheetView>
  </sheetViews>
  <sheetFormatPr defaultColWidth="14.42578125" defaultRowHeight="15.75" customHeight="1" x14ac:dyDescent="0.2"/>
  <cols>
    <col min="1" max="1" width="4.42578125" style="62" customWidth="1"/>
    <col min="2" max="2" width="5.5703125" style="62" customWidth="1"/>
    <col min="3" max="3" width="5.28515625" style="62" customWidth="1"/>
    <col min="4" max="4" width="18.42578125" style="9" customWidth="1"/>
    <col min="5" max="5" width="12.42578125" style="9" customWidth="1"/>
    <col min="6" max="6" width="22.42578125" style="9" customWidth="1"/>
    <col min="7" max="7" width="15.7109375" style="9" customWidth="1"/>
    <col min="8" max="12" width="5.85546875" style="62" customWidth="1"/>
    <col min="13" max="14" width="8.7109375" style="62" customWidth="1"/>
  </cols>
  <sheetData>
    <row r="1" spans="1:14" ht="30" x14ac:dyDescent="0.2">
      <c r="A1" s="70" t="s">
        <v>0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0.25" x14ac:dyDescent="0.2">
      <c r="A2" s="72" t="s">
        <v>71</v>
      </c>
      <c r="B2" s="7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3.25" x14ac:dyDescent="0.2">
      <c r="A3" s="73" t="s">
        <v>19</v>
      </c>
      <c r="B3" s="7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3.25" x14ac:dyDescent="0.2">
      <c r="A4" s="74" t="s">
        <v>72</v>
      </c>
      <c r="B4" s="7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4.25" customHeight="1" x14ac:dyDescent="0.2">
      <c r="A5" s="80" t="s">
        <v>2</v>
      </c>
      <c r="B5" s="84" t="s">
        <v>30</v>
      </c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1"/>
      <c r="J5" s="81"/>
      <c r="K5" s="81"/>
      <c r="L5" s="81"/>
      <c r="M5" s="83" t="s">
        <v>9</v>
      </c>
      <c r="N5" s="80" t="s">
        <v>10</v>
      </c>
    </row>
    <row r="6" spans="1:14" ht="30" customHeight="1" x14ac:dyDescent="0.2">
      <c r="A6" s="81"/>
      <c r="B6" s="85"/>
      <c r="C6" s="81"/>
      <c r="D6" s="81"/>
      <c r="E6" s="81"/>
      <c r="F6" s="81"/>
      <c r="G6" s="81"/>
      <c r="H6" s="40" t="s">
        <v>32</v>
      </c>
      <c r="I6" s="40" t="s">
        <v>33</v>
      </c>
      <c r="J6" s="40" t="s">
        <v>34</v>
      </c>
      <c r="K6" s="40" t="s">
        <v>35</v>
      </c>
      <c r="L6" s="40" t="s">
        <v>36</v>
      </c>
      <c r="M6" s="81"/>
      <c r="N6" s="81"/>
    </row>
    <row r="7" spans="1:14" ht="51" x14ac:dyDescent="0.2">
      <c r="A7" s="54">
        <v>1</v>
      </c>
      <c r="B7" s="55" t="s">
        <v>306</v>
      </c>
      <c r="C7" s="56">
        <v>1</v>
      </c>
      <c r="D7" s="55" t="s">
        <v>293</v>
      </c>
      <c r="E7" s="57" t="s">
        <v>294</v>
      </c>
      <c r="F7" s="55" t="s">
        <v>97</v>
      </c>
      <c r="G7" s="55" t="s">
        <v>44</v>
      </c>
      <c r="H7" s="56">
        <v>8</v>
      </c>
      <c r="I7" s="56">
        <v>4</v>
      </c>
      <c r="J7" s="56">
        <v>4</v>
      </c>
      <c r="K7" s="56">
        <v>8</v>
      </c>
      <c r="L7" s="56">
        <v>3</v>
      </c>
      <c r="M7" s="54">
        <v>27</v>
      </c>
      <c r="N7" s="56">
        <v>2</v>
      </c>
    </row>
    <row r="8" spans="1:14" s="39" customFormat="1" ht="52.5" customHeight="1" x14ac:dyDescent="0.2">
      <c r="A8" s="54">
        <v>2</v>
      </c>
      <c r="B8" s="55" t="s">
        <v>306</v>
      </c>
      <c r="C8" s="56">
        <v>4</v>
      </c>
      <c r="D8" s="55" t="s">
        <v>302</v>
      </c>
      <c r="E8" s="57" t="s">
        <v>303</v>
      </c>
      <c r="F8" s="55" t="s">
        <v>80</v>
      </c>
      <c r="G8" s="55" t="s">
        <v>331</v>
      </c>
      <c r="H8" s="56">
        <v>8</v>
      </c>
      <c r="I8" s="56">
        <v>4</v>
      </c>
      <c r="J8" s="56">
        <v>4</v>
      </c>
      <c r="K8" s="56">
        <v>1</v>
      </c>
      <c r="L8" s="56">
        <v>7</v>
      </c>
      <c r="M8" s="54">
        <v>24</v>
      </c>
      <c r="N8" s="56">
        <v>3</v>
      </c>
    </row>
    <row r="9" spans="1:14" ht="38.25" x14ac:dyDescent="0.2">
      <c r="A9" s="54">
        <v>3</v>
      </c>
      <c r="B9" s="55" t="s">
        <v>306</v>
      </c>
      <c r="C9" s="56">
        <v>5</v>
      </c>
      <c r="D9" s="55" t="s">
        <v>54</v>
      </c>
      <c r="E9" s="57" t="s">
        <v>299</v>
      </c>
      <c r="F9" s="55" t="s">
        <v>167</v>
      </c>
      <c r="G9" s="55" t="s">
        <v>20</v>
      </c>
      <c r="H9" s="56">
        <v>3</v>
      </c>
      <c r="I9" s="56">
        <v>5</v>
      </c>
      <c r="J9" s="56">
        <v>4</v>
      </c>
      <c r="K9" s="56">
        <v>3</v>
      </c>
      <c r="L9" s="56">
        <v>8</v>
      </c>
      <c r="M9" s="54">
        <v>23</v>
      </c>
      <c r="N9" s="56">
        <v>3</v>
      </c>
    </row>
    <row r="10" spans="1:14" s="39" customFormat="1" ht="38.25" x14ac:dyDescent="0.2">
      <c r="A10" s="54">
        <v>4</v>
      </c>
      <c r="B10" s="55" t="s">
        <v>306</v>
      </c>
      <c r="C10" s="56">
        <v>11</v>
      </c>
      <c r="D10" s="55" t="s">
        <v>291</v>
      </c>
      <c r="E10" s="57" t="s">
        <v>292</v>
      </c>
      <c r="F10" s="55" t="s">
        <v>162</v>
      </c>
      <c r="G10" s="55" t="s">
        <v>45</v>
      </c>
      <c r="H10" s="56">
        <v>8</v>
      </c>
      <c r="I10" s="56">
        <v>4</v>
      </c>
      <c r="J10" s="56">
        <v>1</v>
      </c>
      <c r="K10" s="56">
        <v>4</v>
      </c>
      <c r="L10" s="56">
        <v>5</v>
      </c>
      <c r="M10" s="54">
        <v>22</v>
      </c>
      <c r="N10" s="56">
        <v>3</v>
      </c>
    </row>
    <row r="11" spans="1:14" s="39" customFormat="1" ht="51" x14ac:dyDescent="0.2">
      <c r="A11" s="54">
        <v>5</v>
      </c>
      <c r="B11" s="55" t="s">
        <v>306</v>
      </c>
      <c r="C11" s="56">
        <v>9</v>
      </c>
      <c r="D11" s="55" t="s">
        <v>287</v>
      </c>
      <c r="E11" s="57" t="s">
        <v>288</v>
      </c>
      <c r="F11" s="55" t="s">
        <v>97</v>
      </c>
      <c r="G11" s="55" t="s">
        <v>44</v>
      </c>
      <c r="H11" s="56">
        <v>4</v>
      </c>
      <c r="I11" s="56">
        <v>5</v>
      </c>
      <c r="J11" s="56">
        <v>1</v>
      </c>
      <c r="K11" s="56">
        <v>5</v>
      </c>
      <c r="L11" s="56">
        <v>6</v>
      </c>
      <c r="M11" s="54">
        <v>21</v>
      </c>
      <c r="N11" s="56"/>
    </row>
    <row r="12" spans="1:14" s="39" customFormat="1" ht="38.25" x14ac:dyDescent="0.2">
      <c r="A12" s="54">
        <v>6</v>
      </c>
      <c r="B12" s="55" t="s">
        <v>306</v>
      </c>
      <c r="C12" s="56">
        <v>6</v>
      </c>
      <c r="D12" s="55" t="s">
        <v>53</v>
      </c>
      <c r="E12" s="57" t="s">
        <v>304</v>
      </c>
      <c r="F12" s="55" t="s">
        <v>152</v>
      </c>
      <c r="G12" s="55" t="s">
        <v>52</v>
      </c>
      <c r="H12" s="56">
        <v>8</v>
      </c>
      <c r="I12" s="56">
        <v>5</v>
      </c>
      <c r="J12" s="56">
        <v>1</v>
      </c>
      <c r="K12" s="56">
        <v>3</v>
      </c>
      <c r="L12" s="56">
        <v>1</v>
      </c>
      <c r="M12" s="54">
        <v>18</v>
      </c>
      <c r="N12" s="56"/>
    </row>
    <row r="13" spans="1:14" s="39" customFormat="1" ht="51" x14ac:dyDescent="0.2">
      <c r="A13" s="54">
        <v>7</v>
      </c>
      <c r="B13" s="55" t="s">
        <v>306</v>
      </c>
      <c r="C13" s="56">
        <v>8</v>
      </c>
      <c r="D13" s="55" t="s">
        <v>283</v>
      </c>
      <c r="E13" s="57" t="s">
        <v>284</v>
      </c>
      <c r="F13" s="55" t="s">
        <v>214</v>
      </c>
      <c r="G13" s="55" t="s">
        <v>12</v>
      </c>
      <c r="H13" s="56">
        <v>5</v>
      </c>
      <c r="I13" s="56">
        <v>0</v>
      </c>
      <c r="J13" s="56">
        <v>4</v>
      </c>
      <c r="K13" s="56">
        <v>4</v>
      </c>
      <c r="L13" s="56">
        <v>4</v>
      </c>
      <c r="M13" s="54">
        <v>17</v>
      </c>
      <c r="N13" s="56"/>
    </row>
    <row r="14" spans="1:14" s="39" customFormat="1" ht="25.5" x14ac:dyDescent="0.2">
      <c r="A14" s="54">
        <v>8</v>
      </c>
      <c r="B14" s="55" t="s">
        <v>306</v>
      </c>
      <c r="C14" s="56">
        <v>2</v>
      </c>
      <c r="D14" s="55" t="s">
        <v>295</v>
      </c>
      <c r="E14" s="57" t="s">
        <v>296</v>
      </c>
      <c r="F14" s="55" t="s">
        <v>77</v>
      </c>
      <c r="G14" s="55" t="s">
        <v>307</v>
      </c>
      <c r="H14" s="56">
        <v>6</v>
      </c>
      <c r="I14" s="56">
        <v>5</v>
      </c>
      <c r="J14" s="56">
        <v>1</v>
      </c>
      <c r="K14" s="56">
        <v>1</v>
      </c>
      <c r="L14" s="56">
        <v>4</v>
      </c>
      <c r="M14" s="54">
        <v>17</v>
      </c>
      <c r="N14" s="56"/>
    </row>
    <row r="15" spans="1:14" s="39" customFormat="1" ht="51" x14ac:dyDescent="0.2">
      <c r="A15" s="54">
        <v>9</v>
      </c>
      <c r="B15" s="55" t="s">
        <v>306</v>
      </c>
      <c r="C15" s="56">
        <v>12</v>
      </c>
      <c r="D15" s="55" t="s">
        <v>285</v>
      </c>
      <c r="E15" s="57" t="s">
        <v>286</v>
      </c>
      <c r="F15" s="55" t="s">
        <v>76</v>
      </c>
      <c r="G15" s="55" t="s">
        <v>249</v>
      </c>
      <c r="H15" s="56">
        <v>6</v>
      </c>
      <c r="I15" s="56">
        <v>1</v>
      </c>
      <c r="J15" s="56">
        <v>1</v>
      </c>
      <c r="K15" s="56">
        <v>5</v>
      </c>
      <c r="L15" s="56">
        <v>0</v>
      </c>
      <c r="M15" s="54">
        <v>13</v>
      </c>
      <c r="N15" s="56"/>
    </row>
    <row r="16" spans="1:14" s="39" customFormat="1" ht="38.25" x14ac:dyDescent="0.2">
      <c r="A16" s="54">
        <v>10</v>
      </c>
      <c r="B16" s="55" t="s">
        <v>306</v>
      </c>
      <c r="C16" s="56">
        <v>7</v>
      </c>
      <c r="D16" s="55" t="s">
        <v>297</v>
      </c>
      <c r="E16" s="57" t="s">
        <v>298</v>
      </c>
      <c r="F16" s="55" t="s">
        <v>152</v>
      </c>
      <c r="G16" s="55" t="s">
        <v>52</v>
      </c>
      <c r="H16" s="56">
        <v>6</v>
      </c>
      <c r="I16" s="56">
        <v>1</v>
      </c>
      <c r="J16" s="56">
        <v>1</v>
      </c>
      <c r="K16" s="56">
        <v>0</v>
      </c>
      <c r="L16" s="56">
        <v>3</v>
      </c>
      <c r="M16" s="54">
        <v>11</v>
      </c>
      <c r="N16" s="56"/>
    </row>
    <row r="17" spans="1:14" s="39" customFormat="1" ht="38.25" x14ac:dyDescent="0.2">
      <c r="A17" s="54">
        <v>11</v>
      </c>
      <c r="B17" s="55" t="s">
        <v>306</v>
      </c>
      <c r="C17" s="56">
        <v>10</v>
      </c>
      <c r="D17" s="55" t="s">
        <v>289</v>
      </c>
      <c r="E17" s="57" t="s">
        <v>290</v>
      </c>
      <c r="F17" s="55" t="s">
        <v>171</v>
      </c>
      <c r="G17" s="55" t="s">
        <v>332</v>
      </c>
      <c r="H17" s="56">
        <v>3</v>
      </c>
      <c r="I17" s="56">
        <v>0</v>
      </c>
      <c r="J17" s="56">
        <v>1</v>
      </c>
      <c r="K17" s="56">
        <v>1</v>
      </c>
      <c r="L17" s="56">
        <v>0</v>
      </c>
      <c r="M17" s="54">
        <v>5</v>
      </c>
      <c r="N17" s="56"/>
    </row>
    <row r="18" spans="1:14" s="39" customFormat="1" ht="38.25" x14ac:dyDescent="0.2">
      <c r="A18" s="54">
        <v>12</v>
      </c>
      <c r="B18" s="55" t="s">
        <v>306</v>
      </c>
      <c r="C18" s="56">
        <v>3</v>
      </c>
      <c r="D18" s="55" t="s">
        <v>300</v>
      </c>
      <c r="E18" s="57" t="s">
        <v>301</v>
      </c>
      <c r="F18" s="55" t="s">
        <v>215</v>
      </c>
      <c r="G18" s="55" t="s">
        <v>43</v>
      </c>
      <c r="H18" s="56">
        <v>3</v>
      </c>
      <c r="I18" s="56">
        <v>0</v>
      </c>
      <c r="J18" s="56">
        <v>0</v>
      </c>
      <c r="K18" s="56">
        <v>0</v>
      </c>
      <c r="L18" s="56">
        <v>0</v>
      </c>
      <c r="M18" s="54">
        <v>3</v>
      </c>
      <c r="N18" s="56"/>
    </row>
    <row r="19" spans="1:14" ht="12.75" x14ac:dyDescent="0.2">
      <c r="A19" s="59"/>
      <c r="B19" s="59"/>
      <c r="C19" s="59"/>
      <c r="D19" s="14"/>
      <c r="E19" s="14"/>
      <c r="F19" s="14"/>
      <c r="G19" s="14"/>
      <c r="H19" s="59"/>
      <c r="I19" s="59"/>
      <c r="J19" s="59"/>
      <c r="K19" s="59"/>
      <c r="L19" s="59"/>
      <c r="M19" s="59"/>
      <c r="N19" s="59"/>
    </row>
    <row r="20" spans="1:14" ht="12.75" x14ac:dyDescent="0.2">
      <c r="A20" s="60" t="s">
        <v>13</v>
      </c>
      <c r="B20" s="60"/>
      <c r="C20" s="60"/>
      <c r="D20" s="28" t="s">
        <v>279</v>
      </c>
      <c r="E20" s="29"/>
      <c r="F20" s="8"/>
      <c r="G20" s="8"/>
      <c r="H20" s="60"/>
      <c r="I20" s="60"/>
      <c r="J20" s="60"/>
      <c r="K20" s="60"/>
      <c r="L20" s="60"/>
      <c r="M20" s="60"/>
      <c r="N20" s="60"/>
    </row>
    <row r="21" spans="1:14" ht="12.75" x14ac:dyDescent="0.2">
      <c r="A21" s="60"/>
      <c r="B21" s="60"/>
      <c r="C21" s="60"/>
      <c r="D21" s="8"/>
      <c r="E21" s="8"/>
      <c r="F21" s="8"/>
      <c r="G21" s="8"/>
      <c r="H21" s="60"/>
      <c r="I21" s="60"/>
      <c r="J21" s="60"/>
      <c r="K21" s="60"/>
      <c r="L21" s="60"/>
      <c r="M21" s="60"/>
      <c r="N21" s="60"/>
    </row>
    <row r="22" spans="1:14" ht="12.75" x14ac:dyDescent="0.2">
      <c r="A22" s="60" t="s">
        <v>14</v>
      </c>
      <c r="B22" s="60"/>
      <c r="C22" s="60"/>
      <c r="D22" s="28" t="s">
        <v>330</v>
      </c>
      <c r="E22" s="29"/>
      <c r="F22" s="8"/>
      <c r="G22" s="8"/>
      <c r="H22" s="60"/>
      <c r="I22" s="60"/>
      <c r="J22" s="60"/>
      <c r="K22" s="60"/>
      <c r="L22" s="60"/>
      <c r="M22" s="60"/>
      <c r="N22" s="60"/>
    </row>
    <row r="23" spans="1:14" ht="12.75" x14ac:dyDescent="0.2">
      <c r="A23" s="60"/>
      <c r="B23" s="60"/>
      <c r="C23" s="60"/>
      <c r="D23" s="28" t="s">
        <v>66</v>
      </c>
      <c r="E23" s="30"/>
      <c r="F23" s="8"/>
      <c r="G23" s="8"/>
      <c r="H23" s="60"/>
      <c r="I23" s="60"/>
      <c r="J23" s="60"/>
      <c r="K23" s="60"/>
      <c r="L23" s="60"/>
      <c r="M23" s="60"/>
      <c r="N23" s="60"/>
    </row>
    <row r="24" spans="1:14" ht="12.75" x14ac:dyDescent="0.2">
      <c r="A24" s="60"/>
      <c r="B24" s="60"/>
      <c r="C24" s="60"/>
      <c r="D24" s="28" t="s">
        <v>281</v>
      </c>
      <c r="E24" s="30"/>
      <c r="F24" s="8"/>
      <c r="G24" s="8"/>
      <c r="H24" s="60"/>
      <c r="I24" s="60"/>
      <c r="J24" s="60"/>
      <c r="K24" s="60"/>
      <c r="L24" s="60"/>
      <c r="M24" s="60"/>
      <c r="N24" s="60"/>
    </row>
    <row r="25" spans="1:14" ht="12.75" x14ac:dyDescent="0.2">
      <c r="A25" s="60"/>
      <c r="B25" s="60"/>
      <c r="C25" s="60"/>
      <c r="D25" s="28" t="s">
        <v>282</v>
      </c>
      <c r="E25" s="30"/>
      <c r="F25" s="8"/>
      <c r="G25" s="8"/>
      <c r="H25" s="60"/>
      <c r="I25" s="60"/>
      <c r="J25" s="60"/>
      <c r="K25" s="60"/>
      <c r="L25" s="60"/>
      <c r="M25" s="60"/>
      <c r="N25" s="60"/>
    </row>
    <row r="26" spans="1:14" ht="12.75" x14ac:dyDescent="0.2">
      <c r="A26" s="60"/>
      <c r="B26" s="60"/>
      <c r="C26" s="60"/>
      <c r="D26" s="28" t="s">
        <v>46</v>
      </c>
      <c r="E26" s="30"/>
      <c r="F26" s="8"/>
      <c r="G26" s="8"/>
      <c r="H26" s="60"/>
      <c r="I26" s="60"/>
      <c r="J26" s="60"/>
      <c r="K26" s="60"/>
      <c r="L26" s="60"/>
      <c r="M26" s="60"/>
      <c r="N26" s="60"/>
    </row>
    <row r="27" spans="1:14" ht="12.75" x14ac:dyDescent="0.2">
      <c r="A27" s="60"/>
      <c r="B27" s="60"/>
      <c r="C27" s="60"/>
      <c r="D27" s="22"/>
      <c r="E27" s="8"/>
      <c r="F27" s="8"/>
      <c r="G27" s="8"/>
      <c r="H27" s="60"/>
      <c r="I27" s="60"/>
      <c r="J27" s="60"/>
      <c r="K27" s="60"/>
      <c r="L27" s="60"/>
      <c r="M27" s="60"/>
      <c r="N27" s="60"/>
    </row>
    <row r="28" spans="1:14" ht="19.5" x14ac:dyDescent="0.2">
      <c r="A28" s="60"/>
      <c r="B28" s="60"/>
      <c r="C28" s="60"/>
      <c r="E28" s="8"/>
      <c r="F28" s="61"/>
      <c r="G28" s="8"/>
      <c r="H28" s="60"/>
      <c r="I28" s="60"/>
      <c r="J28" s="60"/>
      <c r="K28" s="60"/>
      <c r="L28" s="60"/>
      <c r="M28" s="60"/>
      <c r="N28" s="60"/>
    </row>
    <row r="29" spans="1:14" ht="19.5" x14ac:dyDescent="0.2">
      <c r="A29" s="60"/>
      <c r="B29" s="60"/>
      <c r="C29" s="60"/>
      <c r="E29" s="8"/>
      <c r="F29" s="61"/>
      <c r="G29" s="8"/>
      <c r="H29" s="60"/>
      <c r="I29" s="60"/>
      <c r="J29" s="60"/>
      <c r="K29" s="60"/>
      <c r="L29" s="60"/>
      <c r="M29" s="60"/>
      <c r="N29" s="60"/>
    </row>
    <row r="30" spans="1:14" ht="19.5" x14ac:dyDescent="0.2">
      <c r="A30" s="60"/>
      <c r="B30" s="60"/>
      <c r="C30" s="60"/>
      <c r="D30" s="8"/>
      <c r="E30" s="8"/>
      <c r="F30" s="61"/>
      <c r="G30" s="8"/>
      <c r="H30" s="60"/>
      <c r="I30" s="60"/>
      <c r="J30" s="60"/>
      <c r="K30" s="60"/>
      <c r="L30" s="60"/>
      <c r="M30" s="60"/>
      <c r="N30" s="60"/>
    </row>
    <row r="31" spans="1:14" ht="19.5" x14ac:dyDescent="0.2">
      <c r="A31" s="60"/>
      <c r="B31" s="60"/>
      <c r="C31" s="60"/>
      <c r="D31" s="8"/>
      <c r="E31" s="8"/>
      <c r="F31" s="61"/>
      <c r="G31" s="8"/>
      <c r="H31" s="60"/>
      <c r="I31" s="60"/>
      <c r="J31" s="60"/>
      <c r="K31" s="60"/>
      <c r="L31" s="60"/>
      <c r="M31" s="60"/>
      <c r="N31" s="60"/>
    </row>
    <row r="32" spans="1:14" ht="12.75" x14ac:dyDescent="0.2">
      <c r="A32" s="60"/>
      <c r="B32" s="60"/>
      <c r="C32" s="60"/>
      <c r="D32" s="8"/>
      <c r="E32" s="8"/>
      <c r="F32" s="8"/>
      <c r="G32" s="8"/>
      <c r="H32" s="60"/>
      <c r="I32" s="60"/>
      <c r="J32" s="60"/>
      <c r="K32" s="60"/>
      <c r="L32" s="60"/>
      <c r="M32" s="60"/>
      <c r="N32" s="60"/>
    </row>
    <row r="33" spans="1:14" ht="12.75" x14ac:dyDescent="0.2">
      <c r="A33" s="60"/>
      <c r="B33" s="60"/>
      <c r="C33" s="60"/>
      <c r="D33" s="8"/>
      <c r="E33" s="8"/>
      <c r="F33" s="8"/>
      <c r="G33" s="8"/>
      <c r="H33" s="60"/>
      <c r="I33" s="60"/>
      <c r="J33" s="60"/>
      <c r="K33" s="60"/>
      <c r="L33" s="60"/>
      <c r="M33" s="60"/>
      <c r="N33" s="60"/>
    </row>
    <row r="34" spans="1:14" ht="12.75" x14ac:dyDescent="0.2">
      <c r="A34" s="60"/>
      <c r="B34" s="60"/>
      <c r="C34" s="60"/>
      <c r="E34" s="8"/>
      <c r="F34" s="8"/>
      <c r="G34" s="8"/>
      <c r="H34" s="60"/>
      <c r="I34" s="60"/>
      <c r="J34" s="60"/>
      <c r="K34" s="60"/>
      <c r="L34" s="60"/>
      <c r="M34" s="60"/>
      <c r="N34" s="60"/>
    </row>
    <row r="35" spans="1:14" ht="12.75" x14ac:dyDescent="0.2">
      <c r="A35" s="60"/>
      <c r="B35" s="60"/>
      <c r="C35" s="60"/>
      <c r="D35" s="8"/>
      <c r="E35" s="8"/>
      <c r="F35" s="8"/>
      <c r="G35" s="8"/>
      <c r="H35" s="60"/>
      <c r="I35" s="60"/>
      <c r="J35" s="60"/>
      <c r="K35" s="60"/>
      <c r="L35" s="60"/>
      <c r="M35" s="60"/>
      <c r="N35" s="60"/>
    </row>
    <row r="36" spans="1:14" ht="12.75" x14ac:dyDescent="0.2">
      <c r="A36" s="60"/>
      <c r="B36" s="60"/>
      <c r="C36" s="60"/>
      <c r="D36" s="8"/>
      <c r="E36" s="8"/>
      <c r="F36" s="8"/>
      <c r="G36" s="8"/>
      <c r="H36" s="60"/>
      <c r="I36" s="60"/>
      <c r="J36" s="60"/>
      <c r="K36" s="60"/>
      <c r="L36" s="60"/>
      <c r="M36" s="60"/>
      <c r="N36" s="60"/>
    </row>
    <row r="37" spans="1:14" ht="12.75" x14ac:dyDescent="0.2">
      <c r="A37" s="60"/>
      <c r="B37" s="60"/>
      <c r="C37" s="60"/>
      <c r="D37" s="8"/>
      <c r="E37" s="8"/>
      <c r="F37" s="8"/>
      <c r="G37" s="8"/>
      <c r="H37" s="60"/>
      <c r="I37" s="60"/>
      <c r="J37" s="60"/>
      <c r="K37" s="60"/>
      <c r="L37" s="60"/>
      <c r="M37" s="60"/>
      <c r="N37" s="60"/>
    </row>
    <row r="38" spans="1:14" ht="12.75" x14ac:dyDescent="0.2">
      <c r="A38" s="60"/>
      <c r="B38" s="60"/>
      <c r="C38" s="60"/>
      <c r="D38" s="8"/>
      <c r="E38" s="8"/>
      <c r="F38" s="8"/>
      <c r="G38" s="8"/>
      <c r="H38" s="60"/>
      <c r="I38" s="60"/>
      <c r="J38" s="60"/>
      <c r="K38" s="60"/>
      <c r="L38" s="60"/>
      <c r="M38" s="60"/>
      <c r="N38" s="60"/>
    </row>
    <row r="39" spans="1:14" ht="12.75" x14ac:dyDescent="0.2">
      <c r="A39" s="60"/>
      <c r="B39" s="60"/>
      <c r="C39" s="60"/>
      <c r="E39" s="8"/>
      <c r="F39" s="8"/>
      <c r="G39" s="8"/>
      <c r="H39" s="60"/>
      <c r="I39" s="60"/>
      <c r="J39" s="60"/>
      <c r="K39" s="60"/>
      <c r="L39" s="60"/>
      <c r="M39" s="60"/>
      <c r="N39" s="60"/>
    </row>
    <row r="40" spans="1:14" ht="12.75" x14ac:dyDescent="0.2">
      <c r="A40" s="60"/>
      <c r="B40" s="60"/>
      <c r="C40" s="60"/>
      <c r="D40" s="8"/>
      <c r="E40" s="8"/>
      <c r="F40" s="8"/>
      <c r="G40" s="8"/>
      <c r="H40" s="60"/>
      <c r="I40" s="60"/>
      <c r="J40" s="60"/>
      <c r="K40" s="60"/>
      <c r="L40" s="60"/>
      <c r="M40" s="60"/>
      <c r="N40" s="60"/>
    </row>
    <row r="41" spans="1:14" ht="12.75" x14ac:dyDescent="0.2">
      <c r="A41" s="60"/>
      <c r="B41" s="60"/>
      <c r="C41" s="60"/>
      <c r="E41" s="8"/>
      <c r="F41" s="8"/>
      <c r="G41" s="8"/>
      <c r="H41" s="60"/>
      <c r="I41" s="60"/>
      <c r="J41" s="60"/>
      <c r="K41" s="60"/>
      <c r="L41" s="60"/>
      <c r="M41" s="60"/>
      <c r="N41" s="60"/>
    </row>
    <row r="42" spans="1:14" ht="12.75" x14ac:dyDescent="0.2">
      <c r="A42" s="60"/>
      <c r="B42" s="60"/>
      <c r="C42" s="60"/>
      <c r="D42" s="8"/>
      <c r="E42" s="8"/>
      <c r="F42" s="8"/>
      <c r="G42" s="8"/>
      <c r="H42" s="60"/>
      <c r="I42" s="60"/>
      <c r="J42" s="60"/>
      <c r="K42" s="60"/>
      <c r="L42" s="60"/>
      <c r="M42" s="60"/>
      <c r="N42" s="60"/>
    </row>
    <row r="43" spans="1:14" ht="12.75" x14ac:dyDescent="0.2">
      <c r="A43" s="60"/>
      <c r="B43" s="60"/>
      <c r="C43" s="60"/>
      <c r="D43" s="8"/>
      <c r="E43" s="8"/>
      <c r="F43" s="8"/>
      <c r="G43" s="8"/>
      <c r="H43" s="60"/>
      <c r="I43" s="60"/>
      <c r="J43" s="60"/>
      <c r="K43" s="60"/>
      <c r="L43" s="60"/>
      <c r="M43" s="60"/>
      <c r="N43" s="60"/>
    </row>
    <row r="44" spans="1:14" ht="12.75" x14ac:dyDescent="0.2">
      <c r="A44" s="60"/>
      <c r="B44" s="60"/>
      <c r="C44" s="60"/>
      <c r="D44" s="8"/>
      <c r="E44" s="8"/>
      <c r="F44" s="8"/>
      <c r="G44" s="8"/>
      <c r="H44" s="60"/>
      <c r="I44" s="60"/>
      <c r="J44" s="60"/>
      <c r="K44" s="60"/>
      <c r="L44" s="60"/>
      <c r="M44" s="60"/>
      <c r="N44" s="60"/>
    </row>
    <row r="45" spans="1:14" ht="12.75" x14ac:dyDescent="0.2">
      <c r="A45" s="60"/>
      <c r="B45" s="60"/>
      <c r="C45" s="60"/>
      <c r="D45" s="8"/>
      <c r="E45" s="8"/>
      <c r="F45" s="8"/>
      <c r="G45" s="8"/>
      <c r="H45" s="60"/>
      <c r="I45" s="60"/>
      <c r="J45" s="60"/>
      <c r="K45" s="60"/>
      <c r="L45" s="60"/>
      <c r="M45" s="60"/>
      <c r="N45" s="60"/>
    </row>
    <row r="46" spans="1:14" ht="12.75" x14ac:dyDescent="0.2">
      <c r="A46" s="60"/>
      <c r="B46" s="60"/>
      <c r="C46" s="60"/>
      <c r="D46" s="8"/>
      <c r="E46" s="8"/>
      <c r="F46" s="8"/>
      <c r="G46" s="8"/>
      <c r="H46" s="60"/>
      <c r="I46" s="60"/>
      <c r="J46" s="60"/>
      <c r="K46" s="60"/>
      <c r="L46" s="60"/>
      <c r="M46" s="60"/>
      <c r="N46" s="60"/>
    </row>
    <row r="47" spans="1:14" ht="12.75" x14ac:dyDescent="0.2">
      <c r="A47" s="60"/>
      <c r="B47" s="60"/>
      <c r="C47" s="60"/>
      <c r="D47" s="8"/>
      <c r="E47" s="8"/>
      <c r="F47" s="8"/>
      <c r="G47" s="8"/>
      <c r="H47" s="60"/>
      <c r="I47" s="60"/>
      <c r="J47" s="60"/>
      <c r="K47" s="60"/>
      <c r="L47" s="60"/>
      <c r="M47" s="60"/>
      <c r="N47" s="60"/>
    </row>
    <row r="48" spans="1:14" ht="12.75" x14ac:dyDescent="0.2">
      <c r="A48" s="60"/>
      <c r="B48" s="60"/>
      <c r="C48" s="60"/>
      <c r="D48" s="8"/>
      <c r="E48" s="8"/>
      <c r="F48" s="8"/>
      <c r="G48" s="8"/>
      <c r="H48" s="60"/>
      <c r="I48" s="60"/>
      <c r="J48" s="60"/>
      <c r="K48" s="60"/>
      <c r="L48" s="60"/>
      <c r="M48" s="60"/>
      <c r="N48" s="60"/>
    </row>
    <row r="49" spans="1:14" ht="12.75" x14ac:dyDescent="0.2">
      <c r="A49" s="60"/>
      <c r="B49" s="60"/>
      <c r="C49" s="60"/>
      <c r="D49" s="8"/>
      <c r="E49" s="8"/>
      <c r="F49" s="8"/>
      <c r="G49" s="8"/>
      <c r="H49" s="60"/>
      <c r="I49" s="60"/>
      <c r="J49" s="60"/>
      <c r="K49" s="60"/>
      <c r="L49" s="60"/>
      <c r="M49" s="60"/>
      <c r="N49" s="60"/>
    </row>
    <row r="50" spans="1:14" ht="12.75" x14ac:dyDescent="0.2">
      <c r="A50" s="60"/>
      <c r="B50" s="60"/>
      <c r="C50" s="60"/>
      <c r="E50" s="8"/>
      <c r="F50" s="8"/>
      <c r="G50" s="8"/>
      <c r="H50" s="60"/>
      <c r="I50" s="60"/>
      <c r="J50" s="60"/>
      <c r="K50" s="60"/>
      <c r="L50" s="60"/>
      <c r="M50" s="60"/>
      <c r="N50" s="60"/>
    </row>
    <row r="51" spans="1:14" ht="12.75" x14ac:dyDescent="0.2">
      <c r="A51" s="60"/>
      <c r="B51" s="60"/>
      <c r="C51" s="60"/>
      <c r="D51" s="8"/>
      <c r="E51" s="8"/>
      <c r="F51" s="8"/>
      <c r="G51" s="8"/>
      <c r="H51" s="60"/>
      <c r="I51" s="60"/>
      <c r="J51" s="60"/>
      <c r="K51" s="60"/>
      <c r="L51" s="60"/>
      <c r="M51" s="60"/>
      <c r="N51" s="60"/>
    </row>
    <row r="52" spans="1:14" ht="12.75" x14ac:dyDescent="0.2">
      <c r="A52" s="60"/>
      <c r="B52" s="60"/>
      <c r="C52" s="60"/>
      <c r="D52" s="8"/>
      <c r="E52" s="8"/>
      <c r="F52" s="8"/>
      <c r="G52" s="8"/>
      <c r="H52" s="60"/>
      <c r="I52" s="60"/>
      <c r="J52" s="60"/>
      <c r="K52" s="60"/>
      <c r="L52" s="60"/>
      <c r="M52" s="60"/>
      <c r="N52" s="60"/>
    </row>
    <row r="53" spans="1:14" ht="12.75" x14ac:dyDescent="0.2">
      <c r="A53" s="60"/>
      <c r="B53" s="60"/>
      <c r="C53" s="60"/>
      <c r="D53" s="8"/>
      <c r="E53" s="8"/>
      <c r="F53" s="8"/>
      <c r="G53" s="8"/>
      <c r="H53" s="60"/>
      <c r="I53" s="60"/>
      <c r="J53" s="60"/>
      <c r="K53" s="60"/>
      <c r="L53" s="60"/>
      <c r="M53" s="60"/>
      <c r="N53" s="60"/>
    </row>
    <row r="54" spans="1:14" ht="12.75" x14ac:dyDescent="0.2">
      <c r="A54" s="60"/>
      <c r="B54" s="60"/>
      <c r="C54" s="60"/>
      <c r="D54" s="8"/>
      <c r="E54" s="8"/>
      <c r="F54" s="8"/>
      <c r="G54" s="8"/>
      <c r="H54" s="60"/>
      <c r="I54" s="60"/>
      <c r="J54" s="60"/>
      <c r="K54" s="60"/>
      <c r="L54" s="60"/>
      <c r="M54" s="60"/>
      <c r="N54" s="60"/>
    </row>
    <row r="55" spans="1:14" ht="12.75" x14ac:dyDescent="0.2">
      <c r="A55" s="60"/>
      <c r="B55" s="60"/>
      <c r="C55" s="60"/>
      <c r="D55" s="8"/>
      <c r="E55" s="8"/>
      <c r="F55" s="8"/>
      <c r="G55" s="8"/>
      <c r="H55" s="60"/>
      <c r="I55" s="60"/>
      <c r="J55" s="60"/>
      <c r="K55" s="60"/>
      <c r="L55" s="60"/>
      <c r="M55" s="60"/>
      <c r="N55" s="60"/>
    </row>
  </sheetData>
  <sortState ref="B7:M18">
    <sortCondition descending="1" ref="M18"/>
  </sortState>
  <mergeCells count="14">
    <mergeCell ref="E5:E6"/>
    <mergeCell ref="F5:F6"/>
    <mergeCell ref="A1:N1"/>
    <mergeCell ref="A2:N2"/>
    <mergeCell ref="A3:N3"/>
    <mergeCell ref="A4:N4"/>
    <mergeCell ref="A5:A6"/>
    <mergeCell ref="C5:C6"/>
    <mergeCell ref="G5:G6"/>
    <mergeCell ref="H5:L5"/>
    <mergeCell ref="M5:M6"/>
    <mergeCell ref="N5:N6"/>
    <mergeCell ref="D5:D6"/>
    <mergeCell ref="B5:B6"/>
  </mergeCells>
  <pageMargins left="0.25" right="0.25" top="0.75" bottom="0.75" header="0.3" footer="0.3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62"/>
  <sheetViews>
    <sheetView workbookViewId="0">
      <selection activeCell="A4" sqref="A4:M4"/>
    </sheetView>
  </sheetViews>
  <sheetFormatPr defaultColWidth="14.42578125" defaultRowHeight="15.75" customHeight="1" x14ac:dyDescent="0.2"/>
  <cols>
    <col min="1" max="1" width="4.42578125" customWidth="1"/>
    <col min="2" max="2" width="6.7109375" customWidth="1"/>
    <col min="3" max="3" width="5.5703125" customWidth="1"/>
    <col min="4" max="4" width="23.28515625" customWidth="1"/>
    <col min="5" max="5" width="30.5703125" customWidth="1"/>
    <col min="6" max="6" width="19" customWidth="1"/>
    <col min="7" max="11" width="5.85546875" customWidth="1"/>
    <col min="12" max="12" width="7.28515625" customWidth="1"/>
    <col min="13" max="13" width="7.140625" customWidth="1"/>
  </cols>
  <sheetData>
    <row r="1" spans="1:13" ht="30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0.25" x14ac:dyDescent="0.3">
      <c r="A2" s="88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3.25" x14ac:dyDescent="0.2">
      <c r="A3" s="90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7" customHeight="1" x14ac:dyDescent="0.2">
      <c r="A4" s="91" t="s">
        <v>72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 x14ac:dyDescent="0.2">
      <c r="A5" s="93" t="s">
        <v>2</v>
      </c>
      <c r="B5" s="95" t="s">
        <v>30</v>
      </c>
      <c r="C5" s="93" t="s">
        <v>3</v>
      </c>
      <c r="D5" s="93" t="s">
        <v>4</v>
      </c>
      <c r="E5" s="93" t="s">
        <v>6</v>
      </c>
      <c r="F5" s="93" t="s">
        <v>7</v>
      </c>
      <c r="G5" s="93" t="s">
        <v>8</v>
      </c>
      <c r="H5" s="94"/>
      <c r="I5" s="94"/>
      <c r="J5" s="94"/>
      <c r="K5" s="94"/>
      <c r="L5" s="96" t="s">
        <v>9</v>
      </c>
      <c r="M5" s="93" t="s">
        <v>10</v>
      </c>
    </row>
    <row r="6" spans="1:13" ht="22.5" customHeight="1" x14ac:dyDescent="0.2">
      <c r="A6" s="94"/>
      <c r="B6" s="94"/>
      <c r="C6" s="94"/>
      <c r="D6" s="94"/>
      <c r="E6" s="94"/>
      <c r="F6" s="94"/>
      <c r="G6" s="17" t="s">
        <v>32</v>
      </c>
      <c r="H6" s="17" t="s">
        <v>33</v>
      </c>
      <c r="I6" s="17" t="s">
        <v>34</v>
      </c>
      <c r="J6" s="17" t="s">
        <v>35</v>
      </c>
      <c r="K6" s="17" t="s">
        <v>36</v>
      </c>
      <c r="L6" s="94"/>
      <c r="M6" s="94"/>
    </row>
    <row r="7" spans="1:13" ht="25.5" x14ac:dyDescent="0.2">
      <c r="A7" s="44">
        <v>1</v>
      </c>
      <c r="B7" s="42" t="s">
        <v>55</v>
      </c>
      <c r="C7" s="43">
        <v>7</v>
      </c>
      <c r="D7" s="34" t="s">
        <v>48</v>
      </c>
      <c r="E7" s="34" t="s">
        <v>261</v>
      </c>
      <c r="F7" s="34" t="s">
        <v>11</v>
      </c>
      <c r="G7" s="43">
        <v>10</v>
      </c>
      <c r="H7" s="43">
        <v>2</v>
      </c>
      <c r="I7" s="43">
        <v>5</v>
      </c>
      <c r="J7" s="43">
        <v>4</v>
      </c>
      <c r="K7" s="43">
        <v>5</v>
      </c>
      <c r="L7" s="44">
        <v>26</v>
      </c>
      <c r="M7" s="42">
        <v>1</v>
      </c>
    </row>
    <row r="8" spans="1:13" ht="38.25" x14ac:dyDescent="0.2">
      <c r="A8" s="44">
        <v>2</v>
      </c>
      <c r="B8" s="42" t="s">
        <v>55</v>
      </c>
      <c r="C8" s="43">
        <v>5</v>
      </c>
      <c r="D8" s="44" t="s">
        <v>257</v>
      </c>
      <c r="E8" s="51" t="s">
        <v>97</v>
      </c>
      <c r="F8" s="51" t="s">
        <v>117</v>
      </c>
      <c r="G8" s="43">
        <v>10</v>
      </c>
      <c r="H8" s="43">
        <v>3</v>
      </c>
      <c r="I8" s="43">
        <v>5</v>
      </c>
      <c r="J8" s="43">
        <v>0</v>
      </c>
      <c r="K8" s="43">
        <v>5</v>
      </c>
      <c r="L8" s="44">
        <v>25</v>
      </c>
      <c r="M8" s="34">
        <v>2</v>
      </c>
    </row>
    <row r="9" spans="1:13" ht="38.25" x14ac:dyDescent="0.2">
      <c r="A9" s="44">
        <v>3</v>
      </c>
      <c r="B9" s="42" t="s">
        <v>55</v>
      </c>
      <c r="C9" s="43">
        <v>14</v>
      </c>
      <c r="D9" s="44" t="s">
        <v>29</v>
      </c>
      <c r="E9" s="51" t="s">
        <v>97</v>
      </c>
      <c r="F9" s="44" t="s">
        <v>117</v>
      </c>
      <c r="G9" s="43">
        <v>9.5</v>
      </c>
      <c r="H9" s="43">
        <v>4.5</v>
      </c>
      <c r="I9" s="43">
        <v>4.5</v>
      </c>
      <c r="J9" s="43">
        <v>0</v>
      </c>
      <c r="K9" s="43">
        <v>5</v>
      </c>
      <c r="L9" s="44">
        <v>23.5</v>
      </c>
      <c r="M9" s="42">
        <v>2</v>
      </c>
    </row>
    <row r="10" spans="1:13" ht="25.5" x14ac:dyDescent="0.2">
      <c r="A10" s="44">
        <v>4</v>
      </c>
      <c r="B10" s="42" t="s">
        <v>55</v>
      </c>
      <c r="C10" s="43">
        <v>11</v>
      </c>
      <c r="D10" s="44" t="s">
        <v>263</v>
      </c>
      <c r="E10" s="44" t="s">
        <v>264</v>
      </c>
      <c r="F10" s="44" t="s">
        <v>275</v>
      </c>
      <c r="G10" s="43">
        <v>7</v>
      </c>
      <c r="H10" s="43">
        <v>2</v>
      </c>
      <c r="I10" s="43">
        <v>2</v>
      </c>
      <c r="J10" s="43">
        <v>5</v>
      </c>
      <c r="K10" s="43">
        <v>5</v>
      </c>
      <c r="L10" s="44">
        <v>21</v>
      </c>
      <c r="M10" s="43">
        <v>3</v>
      </c>
    </row>
    <row r="11" spans="1:13" ht="25.5" x14ac:dyDescent="0.2">
      <c r="A11" s="44">
        <v>5</v>
      </c>
      <c r="B11" s="42" t="s">
        <v>55</v>
      </c>
      <c r="C11" s="43">
        <v>8</v>
      </c>
      <c r="D11" s="34" t="s">
        <v>258</v>
      </c>
      <c r="E11" s="34" t="s">
        <v>259</v>
      </c>
      <c r="F11" s="34" t="s">
        <v>274</v>
      </c>
      <c r="G11" s="43">
        <v>10</v>
      </c>
      <c r="H11" s="43">
        <v>5</v>
      </c>
      <c r="I11" s="43">
        <v>3</v>
      </c>
      <c r="J11" s="43">
        <v>0</v>
      </c>
      <c r="K11" s="43">
        <v>2</v>
      </c>
      <c r="L11" s="44">
        <v>20</v>
      </c>
      <c r="M11" s="43">
        <v>3</v>
      </c>
    </row>
    <row r="12" spans="1:13" s="23" customFormat="1" ht="38.25" x14ac:dyDescent="0.2">
      <c r="A12" s="44">
        <v>6</v>
      </c>
      <c r="B12" s="42" t="s">
        <v>55</v>
      </c>
      <c r="C12" s="43">
        <v>12</v>
      </c>
      <c r="D12" s="44" t="s">
        <v>50</v>
      </c>
      <c r="E12" s="66" t="s">
        <v>214</v>
      </c>
      <c r="F12" s="52" t="s">
        <v>240</v>
      </c>
      <c r="G12" s="43">
        <v>7</v>
      </c>
      <c r="H12" s="43">
        <v>2</v>
      </c>
      <c r="I12" s="43">
        <v>4.5</v>
      </c>
      <c r="J12" s="43">
        <v>0</v>
      </c>
      <c r="K12" s="43">
        <v>5</v>
      </c>
      <c r="L12" s="44">
        <v>18.5</v>
      </c>
      <c r="M12" s="43">
        <v>3</v>
      </c>
    </row>
    <row r="13" spans="1:13" ht="38.25" x14ac:dyDescent="0.2">
      <c r="A13" s="44">
        <v>7</v>
      </c>
      <c r="B13" s="42" t="s">
        <v>55</v>
      </c>
      <c r="C13" s="43">
        <v>17</v>
      </c>
      <c r="D13" s="44" t="s">
        <v>256</v>
      </c>
      <c r="E13" s="44" t="s">
        <v>214</v>
      </c>
      <c r="F13" s="44" t="s">
        <v>240</v>
      </c>
      <c r="G13" s="43">
        <v>8</v>
      </c>
      <c r="H13" s="43">
        <v>0</v>
      </c>
      <c r="I13" s="43">
        <v>3.5</v>
      </c>
      <c r="J13" s="43">
        <v>0</v>
      </c>
      <c r="K13" s="43">
        <v>5</v>
      </c>
      <c r="L13" s="44">
        <v>16.5</v>
      </c>
      <c r="M13" s="43"/>
    </row>
    <row r="14" spans="1:13" ht="38.25" x14ac:dyDescent="0.2">
      <c r="A14" s="44">
        <v>8</v>
      </c>
      <c r="B14" s="42" t="s">
        <v>55</v>
      </c>
      <c r="C14" s="43">
        <v>4</v>
      </c>
      <c r="D14" s="44" t="s">
        <v>47</v>
      </c>
      <c r="E14" s="44" t="s">
        <v>165</v>
      </c>
      <c r="F14" s="44" t="s">
        <v>277</v>
      </c>
      <c r="G14" s="43">
        <v>10</v>
      </c>
      <c r="H14" s="43">
        <v>4.5</v>
      </c>
      <c r="I14" s="43">
        <v>2</v>
      </c>
      <c r="J14" s="43">
        <v>0</v>
      </c>
      <c r="K14" s="43">
        <v>0</v>
      </c>
      <c r="L14" s="44">
        <v>16.5</v>
      </c>
      <c r="M14" s="43"/>
    </row>
    <row r="15" spans="1:13" ht="25.5" x14ac:dyDescent="0.2">
      <c r="A15" s="44">
        <v>9</v>
      </c>
      <c r="B15" s="42" t="s">
        <v>55</v>
      </c>
      <c r="C15" s="43">
        <v>10</v>
      </c>
      <c r="D15" s="34" t="s">
        <v>267</v>
      </c>
      <c r="E15" s="34" t="s">
        <v>264</v>
      </c>
      <c r="F15" s="34" t="s">
        <v>275</v>
      </c>
      <c r="G15" s="43">
        <v>8</v>
      </c>
      <c r="H15" s="43">
        <v>3</v>
      </c>
      <c r="I15" s="43">
        <v>0</v>
      </c>
      <c r="J15" s="43">
        <v>0</v>
      </c>
      <c r="K15" s="43">
        <v>5</v>
      </c>
      <c r="L15" s="44">
        <v>16</v>
      </c>
      <c r="M15" s="43"/>
    </row>
    <row r="16" spans="1:13" ht="38.25" x14ac:dyDescent="0.2">
      <c r="A16" s="44">
        <v>10</v>
      </c>
      <c r="B16" s="42" t="s">
        <v>55</v>
      </c>
      <c r="C16" s="43">
        <v>16</v>
      </c>
      <c r="D16" s="34" t="s">
        <v>266</v>
      </c>
      <c r="E16" s="34" t="s">
        <v>165</v>
      </c>
      <c r="F16" s="34" t="s">
        <v>277</v>
      </c>
      <c r="G16" s="43">
        <v>5</v>
      </c>
      <c r="H16" s="43">
        <v>2.5</v>
      </c>
      <c r="I16" s="43">
        <v>3</v>
      </c>
      <c r="J16" s="43">
        <v>0</v>
      </c>
      <c r="K16" s="43">
        <v>3.5</v>
      </c>
      <c r="L16" s="44">
        <v>16</v>
      </c>
      <c r="M16" s="43"/>
    </row>
    <row r="17" spans="1:13" ht="25.5" x14ac:dyDescent="0.2">
      <c r="A17" s="44">
        <v>11</v>
      </c>
      <c r="B17" s="34" t="s">
        <v>55</v>
      </c>
      <c r="C17" s="43">
        <v>15</v>
      </c>
      <c r="D17" s="44" t="s">
        <v>265</v>
      </c>
      <c r="E17" s="66" t="s">
        <v>252</v>
      </c>
      <c r="F17" s="44" t="s">
        <v>272</v>
      </c>
      <c r="G17" s="43">
        <v>10</v>
      </c>
      <c r="H17" s="43">
        <v>0</v>
      </c>
      <c r="I17" s="43">
        <v>2.5</v>
      </c>
      <c r="J17" s="43">
        <v>0</v>
      </c>
      <c r="K17" s="43">
        <v>3</v>
      </c>
      <c r="L17" s="44">
        <v>15.5</v>
      </c>
      <c r="M17" s="43"/>
    </row>
    <row r="18" spans="1:13" ht="25.5" x14ac:dyDescent="0.2">
      <c r="A18" s="44">
        <v>12</v>
      </c>
      <c r="B18" s="42" t="s">
        <v>55</v>
      </c>
      <c r="C18" s="34">
        <v>13</v>
      </c>
      <c r="D18" s="44" t="s">
        <v>269</v>
      </c>
      <c r="E18" s="44" t="s">
        <v>270</v>
      </c>
      <c r="F18" s="44" t="s">
        <v>278</v>
      </c>
      <c r="G18" s="34">
        <v>1</v>
      </c>
      <c r="H18" s="34">
        <v>1</v>
      </c>
      <c r="I18" s="34">
        <v>4</v>
      </c>
      <c r="J18" s="34">
        <v>3</v>
      </c>
      <c r="K18" s="34">
        <v>5</v>
      </c>
      <c r="L18" s="34">
        <v>14</v>
      </c>
      <c r="M18" s="43"/>
    </row>
    <row r="19" spans="1:13" ht="25.5" x14ac:dyDescent="0.2">
      <c r="A19" s="44">
        <v>13</v>
      </c>
      <c r="B19" s="42" t="s">
        <v>55</v>
      </c>
      <c r="C19" s="43">
        <v>6</v>
      </c>
      <c r="D19" s="44" t="s">
        <v>28</v>
      </c>
      <c r="E19" s="44" t="s">
        <v>167</v>
      </c>
      <c r="F19" s="44" t="s">
        <v>201</v>
      </c>
      <c r="G19" s="43">
        <v>6</v>
      </c>
      <c r="H19" s="43">
        <v>1</v>
      </c>
      <c r="I19" s="43">
        <v>0</v>
      </c>
      <c r="J19" s="43">
        <v>0</v>
      </c>
      <c r="K19" s="43">
        <v>3</v>
      </c>
      <c r="L19" s="44">
        <v>10</v>
      </c>
      <c r="M19" s="43"/>
    </row>
    <row r="20" spans="1:13" ht="25.5" x14ac:dyDescent="0.2">
      <c r="A20" s="44">
        <v>14</v>
      </c>
      <c r="B20" s="42" t="s">
        <v>55</v>
      </c>
      <c r="C20" s="43">
        <v>3</v>
      </c>
      <c r="D20" s="44" t="s">
        <v>255</v>
      </c>
      <c r="E20" s="51" t="s">
        <v>154</v>
      </c>
      <c r="F20" s="44" t="s">
        <v>196</v>
      </c>
      <c r="G20" s="43">
        <v>7</v>
      </c>
      <c r="H20" s="43">
        <v>1</v>
      </c>
      <c r="I20" s="43">
        <v>0</v>
      </c>
      <c r="J20" s="43">
        <v>0</v>
      </c>
      <c r="K20" s="43">
        <v>0</v>
      </c>
      <c r="L20" s="44">
        <v>8</v>
      </c>
      <c r="M20" s="43"/>
    </row>
    <row r="21" spans="1:13" ht="25.5" x14ac:dyDescent="0.2">
      <c r="A21" s="44">
        <v>15</v>
      </c>
      <c r="B21" s="42" t="s">
        <v>55</v>
      </c>
      <c r="C21" s="43">
        <v>9</v>
      </c>
      <c r="D21" s="44" t="s">
        <v>260</v>
      </c>
      <c r="E21" s="51" t="s">
        <v>184</v>
      </c>
      <c r="F21" s="44" t="s">
        <v>68</v>
      </c>
      <c r="G21" s="43">
        <v>5</v>
      </c>
      <c r="H21" s="43">
        <v>1</v>
      </c>
      <c r="I21" s="43">
        <v>1.5</v>
      </c>
      <c r="J21" s="43">
        <v>0</v>
      </c>
      <c r="K21" s="43">
        <v>0</v>
      </c>
      <c r="L21" s="44">
        <v>7.5</v>
      </c>
      <c r="M21" s="43"/>
    </row>
    <row r="22" spans="1:13" ht="25.5" x14ac:dyDescent="0.2">
      <c r="A22" s="44">
        <v>16</v>
      </c>
      <c r="B22" s="42" t="s">
        <v>55</v>
      </c>
      <c r="C22" s="43">
        <v>2</v>
      </c>
      <c r="D22" s="34" t="s">
        <v>253</v>
      </c>
      <c r="E22" s="34" t="s">
        <v>254</v>
      </c>
      <c r="F22" s="34" t="s">
        <v>273</v>
      </c>
      <c r="G22" s="43">
        <v>1</v>
      </c>
      <c r="H22" s="43">
        <v>0</v>
      </c>
      <c r="I22" s="43">
        <v>0</v>
      </c>
      <c r="J22" s="43">
        <v>0</v>
      </c>
      <c r="K22" s="43">
        <v>0</v>
      </c>
      <c r="L22" s="44">
        <v>1</v>
      </c>
      <c r="M22" s="43"/>
    </row>
    <row r="23" spans="1:13" ht="25.5" x14ac:dyDescent="0.2">
      <c r="A23" s="44">
        <v>17</v>
      </c>
      <c r="B23" s="42" t="s">
        <v>55</v>
      </c>
      <c r="C23" s="43">
        <v>18</v>
      </c>
      <c r="D23" s="44" t="s">
        <v>268</v>
      </c>
      <c r="E23" s="66" t="s">
        <v>191</v>
      </c>
      <c r="F23" s="44" t="s">
        <v>244</v>
      </c>
      <c r="G23" s="43">
        <v>0</v>
      </c>
      <c r="H23" s="43">
        <v>1</v>
      </c>
      <c r="I23" s="43">
        <v>0</v>
      </c>
      <c r="J23" s="43">
        <v>0</v>
      </c>
      <c r="K23" s="43">
        <v>0</v>
      </c>
      <c r="L23" s="44">
        <v>1</v>
      </c>
      <c r="M23" s="43"/>
    </row>
    <row r="24" spans="1:13" ht="25.5" x14ac:dyDescent="0.2">
      <c r="A24" s="44">
        <v>18</v>
      </c>
      <c r="B24" s="42" t="s">
        <v>55</v>
      </c>
      <c r="C24" s="43">
        <v>1</v>
      </c>
      <c r="D24" s="44" t="s">
        <v>271</v>
      </c>
      <c r="E24" s="44" t="s">
        <v>171</v>
      </c>
      <c r="F24" s="44" t="s">
        <v>245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4">
        <v>1</v>
      </c>
      <c r="M24" s="43"/>
    </row>
    <row r="25" spans="1:13" ht="38.25" x14ac:dyDescent="0.2">
      <c r="A25" s="44">
        <v>19</v>
      </c>
      <c r="B25" s="42" t="s">
        <v>55</v>
      </c>
      <c r="C25" s="43">
        <v>19</v>
      </c>
      <c r="D25" s="44" t="s">
        <v>262</v>
      </c>
      <c r="E25" s="44" t="s">
        <v>177</v>
      </c>
      <c r="F25" s="44" t="s">
        <v>206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4">
        <v>0</v>
      </c>
      <c r="M25" s="43"/>
    </row>
    <row r="26" spans="1:13" ht="12.7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 x14ac:dyDescent="0.2">
      <c r="A27" s="1" t="s">
        <v>13</v>
      </c>
      <c r="B27" s="2"/>
      <c r="C27" s="2"/>
      <c r="D27" s="21" t="s">
        <v>208</v>
      </c>
      <c r="E27" s="19"/>
      <c r="F27" s="2"/>
      <c r="G27" s="2"/>
      <c r="H27" s="2"/>
      <c r="I27" s="2"/>
      <c r="J27" s="2"/>
      <c r="K27" s="2"/>
      <c r="L27" s="2"/>
      <c r="M27" s="2"/>
    </row>
    <row r="28" spans="1:13" ht="12.75" x14ac:dyDescent="0.2">
      <c r="A28" s="2"/>
      <c r="B28" s="2"/>
      <c r="C28" s="2"/>
      <c r="D28" s="2"/>
      <c r="E28" s="18"/>
      <c r="F28" s="2"/>
      <c r="G28" s="2"/>
      <c r="H28" s="2"/>
      <c r="I28" s="2"/>
      <c r="J28" s="2"/>
      <c r="K28" s="2"/>
      <c r="L28" s="2"/>
      <c r="M28" s="2"/>
    </row>
    <row r="29" spans="1:13" ht="12.75" x14ac:dyDescent="0.2">
      <c r="A29" s="1" t="s">
        <v>14</v>
      </c>
      <c r="B29" s="2"/>
      <c r="C29" s="2"/>
      <c r="D29" s="21" t="s">
        <v>52</v>
      </c>
      <c r="E29" s="19"/>
      <c r="F29" s="2"/>
      <c r="G29" s="2"/>
      <c r="H29" s="2"/>
      <c r="I29" s="2"/>
      <c r="J29" s="2"/>
      <c r="K29" s="2"/>
      <c r="L29" s="2"/>
      <c r="M29" s="2"/>
    </row>
    <row r="30" spans="1:13" ht="12.75" x14ac:dyDescent="0.2">
      <c r="A30" s="2"/>
      <c r="B30" s="2"/>
      <c r="C30" s="2"/>
      <c r="D30" s="21" t="s">
        <v>280</v>
      </c>
      <c r="E30" s="19"/>
      <c r="F30" s="2"/>
      <c r="G30" s="2"/>
      <c r="H30" s="2"/>
      <c r="I30" s="2"/>
      <c r="J30" s="2"/>
      <c r="K30" s="2"/>
      <c r="L30" s="2"/>
      <c r="M30" s="2"/>
    </row>
    <row r="31" spans="1:13" ht="12.75" x14ac:dyDescent="0.2">
      <c r="A31" s="2"/>
      <c r="B31" s="2"/>
      <c r="C31" s="2"/>
      <c r="D31" s="21" t="s">
        <v>250</v>
      </c>
      <c r="E31" s="20"/>
      <c r="F31" s="2"/>
      <c r="G31" s="2"/>
      <c r="H31" s="2"/>
      <c r="I31" s="2"/>
      <c r="J31" s="2"/>
      <c r="K31" s="2"/>
      <c r="L31" s="2"/>
      <c r="M31" s="2"/>
    </row>
    <row r="32" spans="1:13" ht="12.75" x14ac:dyDescent="0.2">
      <c r="A32" s="2"/>
      <c r="B32" s="2"/>
      <c r="C32" s="2"/>
      <c r="D32" s="21" t="s">
        <v>251</v>
      </c>
      <c r="E32" s="20"/>
      <c r="F32" s="2"/>
      <c r="G32" s="2"/>
      <c r="H32" s="2"/>
      <c r="I32" s="2"/>
      <c r="J32" s="2"/>
      <c r="K32" s="2"/>
      <c r="L32" s="2"/>
      <c r="M32" s="2"/>
    </row>
    <row r="33" spans="1:13" ht="12.75" x14ac:dyDescent="0.2">
      <c r="A33" s="2"/>
      <c r="B33" s="2"/>
      <c r="C33" s="2"/>
      <c r="D33" s="21" t="s">
        <v>39</v>
      </c>
      <c r="E33" s="19"/>
      <c r="F33" s="2"/>
      <c r="G33" s="2"/>
      <c r="H33" s="2"/>
      <c r="I33" s="2"/>
      <c r="J33" s="2"/>
      <c r="K33" s="2"/>
      <c r="L33" s="2"/>
      <c r="M33" s="2"/>
    </row>
    <row r="34" spans="1:13" ht="12.75" x14ac:dyDescent="0.2">
      <c r="A34" s="2"/>
      <c r="B34" s="2"/>
      <c r="C34" s="2"/>
      <c r="D34" s="10"/>
      <c r="E34" s="53"/>
      <c r="F34" s="2"/>
      <c r="G34" s="2"/>
      <c r="H34" s="2"/>
      <c r="I34" s="2"/>
      <c r="J34" s="2"/>
      <c r="K34" s="2"/>
      <c r="L34" s="2"/>
      <c r="M34" s="2"/>
    </row>
    <row r="35" spans="1:13" ht="12.75" x14ac:dyDescent="0.2">
      <c r="A35" s="2"/>
      <c r="B35" s="2"/>
      <c r="C35" s="2"/>
      <c r="D35" s="1"/>
      <c r="E35" s="18"/>
      <c r="F35" s="2"/>
      <c r="G35" s="2"/>
      <c r="H35" s="2"/>
      <c r="I35" s="2"/>
      <c r="J35" s="2"/>
      <c r="K35" s="2"/>
      <c r="L35" s="2"/>
      <c r="M35" s="2"/>
    </row>
    <row r="36" spans="1:13" ht="12.75" x14ac:dyDescent="0.2">
      <c r="A36" s="2"/>
      <c r="B36" s="2"/>
      <c r="C36" s="2"/>
      <c r="D36" s="1"/>
      <c r="E36" s="18"/>
      <c r="F36" s="2"/>
      <c r="G36" s="2"/>
      <c r="H36" s="2"/>
      <c r="I36" s="2"/>
      <c r="J36" s="2"/>
      <c r="K36" s="2"/>
      <c r="L36" s="2"/>
      <c r="M36" s="2"/>
    </row>
    <row r="37" spans="1:13" ht="12.75" x14ac:dyDescent="0.2">
      <c r="A37" s="2"/>
      <c r="B37" s="2"/>
      <c r="C37" s="2"/>
      <c r="E37" s="18"/>
      <c r="F37" s="2"/>
      <c r="G37" s="2"/>
      <c r="H37" s="2"/>
      <c r="I37" s="2"/>
      <c r="J37" s="2"/>
      <c r="K37" s="2"/>
      <c r="L37" s="2"/>
      <c r="M37" s="2"/>
    </row>
    <row r="38" spans="1:13" ht="12.75" x14ac:dyDescent="0.2">
      <c r="A38" s="2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</row>
    <row r="39" spans="1:13" ht="12.75" x14ac:dyDescent="0.2">
      <c r="A39" s="2"/>
      <c r="B39" s="2"/>
      <c r="C39" s="2"/>
      <c r="D39" s="1"/>
      <c r="E39" s="1"/>
      <c r="F39" s="2"/>
      <c r="G39" s="2"/>
      <c r="H39" s="2"/>
      <c r="I39" s="2"/>
      <c r="J39" s="2"/>
      <c r="K39" s="2"/>
      <c r="L39" s="2"/>
      <c r="M39" s="2"/>
    </row>
    <row r="40" spans="1:13" ht="12.75" x14ac:dyDescent="0.2">
      <c r="A40" s="2"/>
      <c r="B40" s="2"/>
      <c r="C40" s="2"/>
      <c r="E40" s="1"/>
      <c r="F40" s="2"/>
      <c r="G40" s="2"/>
      <c r="H40" s="2"/>
      <c r="I40" s="2"/>
      <c r="J40" s="2"/>
      <c r="K40" s="2"/>
      <c r="L40" s="2"/>
      <c r="M40" s="2"/>
    </row>
    <row r="41" spans="1:13" ht="12.75" x14ac:dyDescent="0.2">
      <c r="A41" s="2"/>
      <c r="B41" s="2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</row>
    <row r="42" spans="1:13" ht="12.75" x14ac:dyDescent="0.2">
      <c r="A42" s="2"/>
      <c r="B42" s="2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</row>
    <row r="43" spans="1:13" ht="12.75" x14ac:dyDescent="0.2">
      <c r="A43" s="2"/>
      <c r="B43" s="2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</row>
    <row r="44" spans="1:13" ht="12.75" x14ac:dyDescent="0.2">
      <c r="A44" s="2"/>
      <c r="B44" s="2"/>
      <c r="C44" s="2"/>
      <c r="D44" s="1"/>
      <c r="E44" s="1"/>
      <c r="F44" s="2"/>
      <c r="G44" s="2"/>
      <c r="H44" s="2"/>
      <c r="I44" s="2"/>
      <c r="J44" s="2"/>
      <c r="K44" s="2"/>
      <c r="L44" s="2"/>
      <c r="M44" s="2"/>
    </row>
    <row r="45" spans="1:13" ht="12.75" x14ac:dyDescent="0.2">
      <c r="A45" s="2"/>
      <c r="B45" s="2"/>
      <c r="C45" s="2"/>
      <c r="D45" s="1"/>
      <c r="E45" s="1"/>
      <c r="F45" s="2"/>
      <c r="G45" s="2"/>
      <c r="H45" s="2"/>
      <c r="I45" s="2"/>
      <c r="J45" s="2"/>
      <c r="K45" s="2"/>
      <c r="L45" s="2"/>
      <c r="M45" s="2"/>
    </row>
    <row r="46" spans="1:13" ht="12.75" x14ac:dyDescent="0.2">
      <c r="A46" s="2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</row>
    <row r="47" spans="1:13" ht="12.75" x14ac:dyDescent="0.2">
      <c r="A47" s="2"/>
      <c r="B47" s="2"/>
      <c r="C47" s="2"/>
      <c r="D47" s="1"/>
      <c r="E47" s="1"/>
      <c r="F47" s="2"/>
      <c r="G47" s="2"/>
      <c r="H47" s="2"/>
      <c r="I47" s="2"/>
      <c r="J47" s="2"/>
      <c r="K47" s="2"/>
      <c r="L47" s="2"/>
      <c r="M47" s="2"/>
    </row>
    <row r="48" spans="1:13" ht="12.75" x14ac:dyDescent="0.2">
      <c r="A48" s="2"/>
      <c r="B48" s="2"/>
      <c r="C48" s="2"/>
      <c r="D48" s="1"/>
      <c r="E48" s="1"/>
      <c r="F48" s="2"/>
      <c r="G48" s="2"/>
      <c r="H48" s="2"/>
      <c r="I48" s="2"/>
      <c r="J48" s="2"/>
      <c r="K48" s="2"/>
      <c r="L48" s="2"/>
      <c r="M48" s="2"/>
    </row>
    <row r="49" spans="1:13" ht="12.75" x14ac:dyDescent="0.2">
      <c r="A49" s="2"/>
      <c r="B49" s="2"/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</row>
    <row r="50" spans="1:13" ht="12.75" x14ac:dyDescent="0.2">
      <c r="A50" s="2"/>
      <c r="B50" s="2"/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</row>
    <row r="51" spans="1:13" ht="12.75" x14ac:dyDescent="0.2">
      <c r="A51" s="2"/>
      <c r="B51" s="2"/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E52" s="1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E53" s="1"/>
      <c r="F53" s="2"/>
      <c r="G53" s="2"/>
      <c r="H53" s="2"/>
      <c r="I53" s="2"/>
      <c r="J53" s="2"/>
      <c r="K53" s="2"/>
      <c r="L53" s="2"/>
      <c r="M53" s="2"/>
    </row>
    <row r="54" spans="1:13" ht="12.75" x14ac:dyDescent="0.2">
      <c r="A54" s="2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</row>
    <row r="55" spans="1:13" ht="12.75" x14ac:dyDescent="0.2">
      <c r="A55" s="2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E57" s="1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E58" s="1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E61" s="1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ortState ref="C8:L25">
    <sortCondition descending="1" ref="L25"/>
  </sortState>
  <mergeCells count="13">
    <mergeCell ref="A1:M1"/>
    <mergeCell ref="A2:M2"/>
    <mergeCell ref="A3:M3"/>
    <mergeCell ref="A4:M4"/>
    <mergeCell ref="A5:A6"/>
    <mergeCell ref="B5:B6"/>
    <mergeCell ref="C5:C6"/>
    <mergeCell ref="F5:F6"/>
    <mergeCell ref="G5:K5"/>
    <mergeCell ref="L5:L6"/>
    <mergeCell ref="M5:M6"/>
    <mergeCell ref="D5:D6"/>
    <mergeCell ref="E5:E6"/>
  </mergeCells>
  <pageMargins left="0.23622047244094491" right="3.937007874015748E-2" top="0.7480314960629921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79"/>
  <sheetViews>
    <sheetView topLeftCell="A4" workbookViewId="0">
      <selection activeCell="O6" sqref="O6"/>
    </sheetView>
  </sheetViews>
  <sheetFormatPr defaultColWidth="14.42578125" defaultRowHeight="15.75" customHeight="1" x14ac:dyDescent="0.2"/>
  <cols>
    <col min="1" max="1" width="4.42578125" customWidth="1"/>
    <col min="2" max="3" width="5.28515625" customWidth="1"/>
    <col min="4" max="4" width="18.85546875" customWidth="1"/>
    <col min="5" max="5" width="29.42578125" customWidth="1"/>
    <col min="6" max="6" width="17.85546875" customWidth="1"/>
    <col min="7" max="11" width="5.85546875" customWidth="1"/>
    <col min="12" max="12" width="7.140625" customWidth="1"/>
    <col min="13" max="13" width="7.42578125" customWidth="1"/>
  </cols>
  <sheetData>
    <row r="1" spans="1:14" ht="30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20.25" x14ac:dyDescent="0.3">
      <c r="A2" s="88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23.25" x14ac:dyDescent="0.2">
      <c r="A3" s="90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23.25" x14ac:dyDescent="0.2">
      <c r="A4" s="99" t="s">
        <v>72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2.75" customHeight="1" x14ac:dyDescent="0.2">
      <c r="A5" s="97" t="s">
        <v>2</v>
      </c>
      <c r="B5" s="97" t="s">
        <v>3</v>
      </c>
      <c r="C5" s="97" t="s">
        <v>3</v>
      </c>
      <c r="D5" s="97" t="s">
        <v>4</v>
      </c>
      <c r="E5" s="97" t="s">
        <v>6</v>
      </c>
      <c r="F5" s="97" t="s">
        <v>7</v>
      </c>
      <c r="G5" s="101" t="s">
        <v>8</v>
      </c>
      <c r="H5" s="102"/>
      <c r="I5" s="102"/>
      <c r="J5" s="102"/>
      <c r="K5" s="102"/>
      <c r="L5" s="103" t="s">
        <v>9</v>
      </c>
      <c r="M5" s="97" t="s">
        <v>10</v>
      </c>
    </row>
    <row r="6" spans="1:14" ht="37.5" customHeight="1" x14ac:dyDescent="0.2">
      <c r="A6" s="98"/>
      <c r="B6" s="98"/>
      <c r="C6" s="100"/>
      <c r="D6" s="98"/>
      <c r="E6" s="98"/>
      <c r="F6" s="98"/>
      <c r="G6" s="12" t="s">
        <v>32</v>
      </c>
      <c r="H6" s="12" t="s">
        <v>33</v>
      </c>
      <c r="I6" s="12" t="s">
        <v>34</v>
      </c>
      <c r="J6" s="12" t="s">
        <v>35</v>
      </c>
      <c r="K6" s="12" t="s">
        <v>36</v>
      </c>
      <c r="L6" s="98"/>
      <c r="M6" s="98"/>
    </row>
    <row r="7" spans="1:14" ht="38.25" x14ac:dyDescent="0.2">
      <c r="A7" s="45">
        <v>1</v>
      </c>
      <c r="B7" s="46" t="s">
        <v>305</v>
      </c>
      <c r="C7" s="47">
        <v>15</v>
      </c>
      <c r="D7" s="48" t="s">
        <v>216</v>
      </c>
      <c r="E7" s="48" t="s">
        <v>76</v>
      </c>
      <c r="F7" s="48" t="s">
        <v>239</v>
      </c>
      <c r="G7" s="46">
        <v>8.5</v>
      </c>
      <c r="H7" s="46">
        <v>8</v>
      </c>
      <c r="I7" s="46">
        <v>9</v>
      </c>
      <c r="J7" s="46">
        <v>2</v>
      </c>
      <c r="K7" s="46">
        <v>9</v>
      </c>
      <c r="L7" s="48">
        <f t="shared" ref="L7:L39" si="0">SUM(G7:K7)</f>
        <v>36.5</v>
      </c>
      <c r="M7" s="46">
        <v>1</v>
      </c>
      <c r="N7" s="6"/>
    </row>
    <row r="8" spans="1:14" ht="25.5" x14ac:dyDescent="0.2">
      <c r="A8" s="45">
        <v>2</v>
      </c>
      <c r="B8" s="46" t="s">
        <v>305</v>
      </c>
      <c r="C8" s="47">
        <v>14</v>
      </c>
      <c r="D8" s="48" t="s">
        <v>64</v>
      </c>
      <c r="E8" s="48" t="s">
        <v>189</v>
      </c>
      <c r="F8" s="48" t="s">
        <v>18</v>
      </c>
      <c r="G8" s="46">
        <v>9</v>
      </c>
      <c r="H8" s="46">
        <v>8</v>
      </c>
      <c r="I8" s="46">
        <v>9</v>
      </c>
      <c r="J8" s="46">
        <v>0</v>
      </c>
      <c r="K8" s="46">
        <v>6</v>
      </c>
      <c r="L8" s="48">
        <f t="shared" si="0"/>
        <v>32</v>
      </c>
      <c r="M8" s="46">
        <v>2</v>
      </c>
      <c r="N8" s="6"/>
    </row>
    <row r="9" spans="1:14" ht="25.5" x14ac:dyDescent="0.2">
      <c r="A9" s="45">
        <v>3</v>
      </c>
      <c r="B9" s="46" t="s">
        <v>305</v>
      </c>
      <c r="C9" s="47">
        <v>21</v>
      </c>
      <c r="D9" s="48" t="s">
        <v>229</v>
      </c>
      <c r="E9" s="48" t="s">
        <v>80</v>
      </c>
      <c r="F9" s="48" t="s">
        <v>119</v>
      </c>
      <c r="G9" s="46">
        <v>4.5</v>
      </c>
      <c r="H9" s="46">
        <v>8</v>
      </c>
      <c r="I9" s="46">
        <v>9</v>
      </c>
      <c r="J9" s="46">
        <v>3</v>
      </c>
      <c r="K9" s="46">
        <v>7</v>
      </c>
      <c r="L9" s="48">
        <f t="shared" si="0"/>
        <v>31.5</v>
      </c>
      <c r="M9" s="46">
        <v>2</v>
      </c>
      <c r="N9" s="6"/>
    </row>
    <row r="10" spans="1:14" ht="25.5" x14ac:dyDescent="0.2">
      <c r="A10" s="45">
        <v>4</v>
      </c>
      <c r="B10" s="46" t="s">
        <v>305</v>
      </c>
      <c r="C10" s="47">
        <v>10</v>
      </c>
      <c r="D10" s="48" t="s">
        <v>63</v>
      </c>
      <c r="E10" s="48" t="s">
        <v>162</v>
      </c>
      <c r="F10" s="48" t="s">
        <v>198</v>
      </c>
      <c r="G10" s="46">
        <v>7.5</v>
      </c>
      <c r="H10" s="46">
        <v>8</v>
      </c>
      <c r="I10" s="46">
        <v>3</v>
      </c>
      <c r="J10" s="46">
        <v>5</v>
      </c>
      <c r="K10" s="46">
        <v>8</v>
      </c>
      <c r="L10" s="48">
        <f t="shared" si="0"/>
        <v>31.5</v>
      </c>
      <c r="M10" s="46">
        <v>2</v>
      </c>
      <c r="N10" s="6"/>
    </row>
    <row r="11" spans="1:14" ht="38.25" x14ac:dyDescent="0.2">
      <c r="A11" s="45">
        <v>5</v>
      </c>
      <c r="B11" s="46" t="s">
        <v>305</v>
      </c>
      <c r="C11" s="47">
        <v>20</v>
      </c>
      <c r="D11" s="48" t="s">
        <v>230</v>
      </c>
      <c r="E11" s="48" t="s">
        <v>97</v>
      </c>
      <c r="F11" s="48" t="s">
        <v>117</v>
      </c>
      <c r="G11" s="46">
        <v>5</v>
      </c>
      <c r="H11" s="46">
        <v>8</v>
      </c>
      <c r="I11" s="46">
        <v>6</v>
      </c>
      <c r="J11" s="46">
        <v>1</v>
      </c>
      <c r="K11" s="46">
        <v>9</v>
      </c>
      <c r="L11" s="48">
        <f t="shared" si="0"/>
        <v>29</v>
      </c>
      <c r="M11" s="46">
        <v>3</v>
      </c>
      <c r="N11" s="6"/>
    </row>
    <row r="12" spans="1:14" ht="38.25" x14ac:dyDescent="0.2">
      <c r="A12" s="45">
        <v>6</v>
      </c>
      <c r="B12" s="46" t="s">
        <v>305</v>
      </c>
      <c r="C12" s="47">
        <v>9</v>
      </c>
      <c r="D12" s="48" t="s">
        <v>231</v>
      </c>
      <c r="E12" s="48" t="s">
        <v>162</v>
      </c>
      <c r="F12" s="48" t="s">
        <v>198</v>
      </c>
      <c r="G12" s="46">
        <v>5</v>
      </c>
      <c r="H12" s="46">
        <v>8</v>
      </c>
      <c r="I12" s="46">
        <v>7</v>
      </c>
      <c r="J12" s="46">
        <v>1</v>
      </c>
      <c r="K12" s="46">
        <v>8</v>
      </c>
      <c r="L12" s="48">
        <f t="shared" si="0"/>
        <v>29</v>
      </c>
      <c r="M12" s="46">
        <v>3</v>
      </c>
      <c r="N12" s="6"/>
    </row>
    <row r="13" spans="1:14" ht="38.25" x14ac:dyDescent="0.2">
      <c r="A13" s="45">
        <v>7</v>
      </c>
      <c r="B13" s="46" t="s">
        <v>305</v>
      </c>
      <c r="C13" s="47">
        <v>23</v>
      </c>
      <c r="D13" s="48" t="s">
        <v>223</v>
      </c>
      <c r="E13" s="48" t="s">
        <v>214</v>
      </c>
      <c r="F13" s="48" t="s">
        <v>240</v>
      </c>
      <c r="G13" s="46">
        <v>6.5</v>
      </c>
      <c r="H13" s="46">
        <v>8</v>
      </c>
      <c r="I13" s="46">
        <v>9</v>
      </c>
      <c r="J13" s="46">
        <v>2</v>
      </c>
      <c r="K13" s="46">
        <v>3</v>
      </c>
      <c r="L13" s="48">
        <f t="shared" si="0"/>
        <v>28.5</v>
      </c>
      <c r="M13" s="46">
        <v>3</v>
      </c>
      <c r="N13" s="6"/>
    </row>
    <row r="14" spans="1:14" ht="38.25" x14ac:dyDescent="0.2">
      <c r="A14" s="45">
        <v>8</v>
      </c>
      <c r="B14" s="46" t="s">
        <v>305</v>
      </c>
      <c r="C14" s="47">
        <v>16</v>
      </c>
      <c r="D14" s="48" t="s">
        <v>226</v>
      </c>
      <c r="E14" s="48" t="s">
        <v>76</v>
      </c>
      <c r="F14" s="48" t="s">
        <v>239</v>
      </c>
      <c r="G14" s="46">
        <v>6.5</v>
      </c>
      <c r="H14" s="46">
        <v>8</v>
      </c>
      <c r="I14" s="46">
        <v>2</v>
      </c>
      <c r="J14" s="46">
        <v>2</v>
      </c>
      <c r="K14" s="46">
        <v>9</v>
      </c>
      <c r="L14" s="48">
        <f t="shared" si="0"/>
        <v>27.5</v>
      </c>
      <c r="M14" s="46">
        <v>3</v>
      </c>
      <c r="N14" s="6"/>
    </row>
    <row r="15" spans="1:14" ht="25.5" x14ac:dyDescent="0.2">
      <c r="A15" s="45">
        <v>9</v>
      </c>
      <c r="B15" s="46" t="s">
        <v>305</v>
      </c>
      <c r="C15" s="47">
        <v>18</v>
      </c>
      <c r="D15" s="50" t="s">
        <v>224</v>
      </c>
      <c r="E15" s="46" t="s">
        <v>215</v>
      </c>
      <c r="F15" s="48" t="s">
        <v>16</v>
      </c>
      <c r="G15" s="46">
        <v>4</v>
      </c>
      <c r="H15" s="46">
        <v>8</v>
      </c>
      <c r="I15" s="46">
        <v>9</v>
      </c>
      <c r="J15" s="46">
        <v>0</v>
      </c>
      <c r="K15" s="46">
        <v>6</v>
      </c>
      <c r="L15" s="48">
        <f t="shared" si="0"/>
        <v>27</v>
      </c>
      <c r="M15" s="46">
        <v>3</v>
      </c>
      <c r="N15" s="6"/>
    </row>
    <row r="16" spans="1:14" ht="38.25" x14ac:dyDescent="0.2">
      <c r="A16" s="45">
        <v>10</v>
      </c>
      <c r="B16" s="46" t="s">
        <v>305</v>
      </c>
      <c r="C16" s="47">
        <v>13</v>
      </c>
      <c r="D16" s="46" t="s">
        <v>225</v>
      </c>
      <c r="E16" s="46" t="s">
        <v>75</v>
      </c>
      <c r="F16" s="48" t="s">
        <v>69</v>
      </c>
      <c r="G16" s="46">
        <v>3</v>
      </c>
      <c r="H16" s="46">
        <v>8</v>
      </c>
      <c r="I16" s="46">
        <v>5</v>
      </c>
      <c r="J16" s="46">
        <v>0</v>
      </c>
      <c r="K16" s="46">
        <v>9</v>
      </c>
      <c r="L16" s="48">
        <f t="shared" si="0"/>
        <v>25</v>
      </c>
      <c r="M16" s="46">
        <v>3</v>
      </c>
      <c r="N16" s="6"/>
    </row>
    <row r="17" spans="1:14" ht="38.25" x14ac:dyDescent="0.2">
      <c r="A17" s="45">
        <v>11</v>
      </c>
      <c r="B17" s="46" t="s">
        <v>305</v>
      </c>
      <c r="C17" s="47">
        <v>28</v>
      </c>
      <c r="D17" s="48" t="s">
        <v>221</v>
      </c>
      <c r="E17" s="48" t="s">
        <v>97</v>
      </c>
      <c r="F17" s="48" t="s">
        <v>117</v>
      </c>
      <c r="G17" s="46">
        <v>0.5</v>
      </c>
      <c r="H17" s="46">
        <v>8</v>
      </c>
      <c r="I17" s="46">
        <v>6</v>
      </c>
      <c r="J17" s="46">
        <v>0</v>
      </c>
      <c r="K17" s="46">
        <v>9</v>
      </c>
      <c r="L17" s="48">
        <f t="shared" si="0"/>
        <v>23.5</v>
      </c>
      <c r="M17" s="46">
        <v>3</v>
      </c>
      <c r="N17" s="6"/>
    </row>
    <row r="18" spans="1:14" ht="38.25" x14ac:dyDescent="0.2">
      <c r="A18" s="45">
        <v>12</v>
      </c>
      <c r="B18" s="46" t="s">
        <v>305</v>
      </c>
      <c r="C18" s="47">
        <v>32</v>
      </c>
      <c r="D18" s="67" t="s">
        <v>59</v>
      </c>
      <c r="E18" s="67" t="s">
        <v>194</v>
      </c>
      <c r="F18" s="48" t="s">
        <v>22</v>
      </c>
      <c r="G18" s="46">
        <v>6.5</v>
      </c>
      <c r="H18" s="46">
        <v>8</v>
      </c>
      <c r="I18" s="46">
        <v>6</v>
      </c>
      <c r="J18" s="46">
        <v>0</v>
      </c>
      <c r="K18" s="46">
        <v>0</v>
      </c>
      <c r="L18" s="48">
        <f t="shared" si="0"/>
        <v>20.5</v>
      </c>
      <c r="M18" s="46">
        <v>3</v>
      </c>
      <c r="N18" s="6"/>
    </row>
    <row r="19" spans="1:14" ht="38.25" x14ac:dyDescent="0.2">
      <c r="A19" s="45">
        <v>13</v>
      </c>
      <c r="B19" s="46" t="s">
        <v>305</v>
      </c>
      <c r="C19" s="46">
        <v>31</v>
      </c>
      <c r="D19" s="48" t="s">
        <v>213</v>
      </c>
      <c r="E19" s="48" t="s">
        <v>214</v>
      </c>
      <c r="F19" s="48" t="s">
        <v>240</v>
      </c>
      <c r="G19" s="46">
        <v>7.5</v>
      </c>
      <c r="H19" s="46">
        <v>8</v>
      </c>
      <c r="I19" s="46">
        <v>1</v>
      </c>
      <c r="J19" s="46">
        <v>1</v>
      </c>
      <c r="K19" s="46">
        <v>2</v>
      </c>
      <c r="L19" s="48">
        <f t="shared" si="0"/>
        <v>19.5</v>
      </c>
      <c r="M19" s="46"/>
      <c r="N19" s="6"/>
    </row>
    <row r="20" spans="1:14" ht="25.5" x14ac:dyDescent="0.2">
      <c r="A20" s="45">
        <v>14</v>
      </c>
      <c r="B20" s="46" t="s">
        <v>305</v>
      </c>
      <c r="C20" s="46">
        <v>33</v>
      </c>
      <c r="D20" s="48" t="s">
        <v>222</v>
      </c>
      <c r="E20" s="48" t="s">
        <v>80</v>
      </c>
      <c r="F20" s="48" t="s">
        <v>119</v>
      </c>
      <c r="G20" s="46">
        <v>8.5</v>
      </c>
      <c r="H20" s="46">
        <v>8</v>
      </c>
      <c r="I20" s="46">
        <v>0</v>
      </c>
      <c r="J20" s="46">
        <v>1</v>
      </c>
      <c r="K20" s="46">
        <v>2</v>
      </c>
      <c r="L20" s="48">
        <f t="shared" si="0"/>
        <v>19.5</v>
      </c>
      <c r="M20" s="46"/>
      <c r="N20" s="6"/>
    </row>
    <row r="21" spans="1:14" ht="25.5" x14ac:dyDescent="0.2">
      <c r="A21" s="45">
        <v>15</v>
      </c>
      <c r="B21" s="46" t="s">
        <v>305</v>
      </c>
      <c r="C21" s="46">
        <v>3</v>
      </c>
      <c r="D21" s="48" t="s">
        <v>236</v>
      </c>
      <c r="E21" s="48" t="s">
        <v>171</v>
      </c>
      <c r="F21" s="48" t="s">
        <v>245</v>
      </c>
      <c r="G21" s="46">
        <v>7.5</v>
      </c>
      <c r="H21" s="46">
        <v>7</v>
      </c>
      <c r="I21" s="46">
        <v>0</v>
      </c>
      <c r="J21" s="46">
        <v>0</v>
      </c>
      <c r="K21" s="46">
        <v>4</v>
      </c>
      <c r="L21" s="48">
        <f t="shared" si="0"/>
        <v>18.5</v>
      </c>
      <c r="M21" s="46"/>
      <c r="N21" s="6"/>
    </row>
    <row r="22" spans="1:14" ht="25.5" x14ac:dyDescent="0.2">
      <c r="A22" s="45">
        <v>16</v>
      </c>
      <c r="B22" s="46" t="s">
        <v>305</v>
      </c>
      <c r="C22" s="46">
        <v>30</v>
      </c>
      <c r="D22" s="48" t="s">
        <v>58</v>
      </c>
      <c r="E22" s="48" t="s">
        <v>106</v>
      </c>
      <c r="F22" s="48" t="s">
        <v>118</v>
      </c>
      <c r="G22" s="46">
        <v>5</v>
      </c>
      <c r="H22" s="46">
        <v>8</v>
      </c>
      <c r="I22" s="46">
        <v>0</v>
      </c>
      <c r="J22" s="46">
        <v>0</v>
      </c>
      <c r="K22" s="46">
        <v>4</v>
      </c>
      <c r="L22" s="48">
        <f t="shared" si="0"/>
        <v>17</v>
      </c>
      <c r="M22" s="46"/>
      <c r="N22" s="6"/>
    </row>
    <row r="23" spans="1:14" ht="25.5" x14ac:dyDescent="0.2">
      <c r="A23" s="45">
        <v>17</v>
      </c>
      <c r="B23" s="46" t="s">
        <v>305</v>
      </c>
      <c r="C23" s="46">
        <v>19</v>
      </c>
      <c r="D23" s="46" t="s">
        <v>228</v>
      </c>
      <c r="E23" s="46" t="s">
        <v>194</v>
      </c>
      <c r="F23" s="48" t="s">
        <v>243</v>
      </c>
      <c r="G23" s="46">
        <v>2</v>
      </c>
      <c r="H23" s="46">
        <v>8</v>
      </c>
      <c r="I23" s="46">
        <v>3</v>
      </c>
      <c r="J23" s="46">
        <v>3</v>
      </c>
      <c r="K23" s="46">
        <v>1</v>
      </c>
      <c r="L23" s="48">
        <f t="shared" si="0"/>
        <v>17</v>
      </c>
      <c r="M23" s="46"/>
      <c r="N23" s="6"/>
    </row>
    <row r="24" spans="1:14" ht="25.5" x14ac:dyDescent="0.2">
      <c r="A24" s="45">
        <v>18</v>
      </c>
      <c r="B24" s="46" t="s">
        <v>305</v>
      </c>
      <c r="C24" s="46">
        <v>7</v>
      </c>
      <c r="D24" s="48" t="s">
        <v>233</v>
      </c>
      <c r="E24" s="48" t="s">
        <v>220</v>
      </c>
      <c r="F24" s="48" t="s">
        <v>242</v>
      </c>
      <c r="G24" s="46">
        <v>1.5</v>
      </c>
      <c r="H24" s="46">
        <v>8</v>
      </c>
      <c r="I24" s="46">
        <v>3</v>
      </c>
      <c r="J24" s="46">
        <v>0</v>
      </c>
      <c r="K24" s="46">
        <v>4</v>
      </c>
      <c r="L24" s="48">
        <f t="shared" si="0"/>
        <v>16.5</v>
      </c>
      <c r="M24" s="46"/>
      <c r="N24" s="6"/>
    </row>
    <row r="25" spans="1:14" ht="25.5" x14ac:dyDescent="0.2">
      <c r="A25" s="45">
        <v>19</v>
      </c>
      <c r="B25" s="46" t="s">
        <v>305</v>
      </c>
      <c r="C25" s="46">
        <v>4</v>
      </c>
      <c r="D25" s="48" t="s">
        <v>333</v>
      </c>
      <c r="E25" s="48" t="s">
        <v>171</v>
      </c>
      <c r="F25" s="48" t="s">
        <v>334</v>
      </c>
      <c r="G25" s="46">
        <v>0.5</v>
      </c>
      <c r="H25" s="46">
        <v>7</v>
      </c>
      <c r="I25" s="46">
        <v>8</v>
      </c>
      <c r="J25" s="46">
        <v>0</v>
      </c>
      <c r="K25" s="46">
        <v>0</v>
      </c>
      <c r="L25" s="48">
        <f t="shared" si="0"/>
        <v>15.5</v>
      </c>
      <c r="M25" s="46"/>
      <c r="N25" s="6"/>
    </row>
    <row r="26" spans="1:14" ht="38.25" x14ac:dyDescent="0.2">
      <c r="A26" s="45">
        <v>20</v>
      </c>
      <c r="B26" s="46" t="s">
        <v>305</v>
      </c>
      <c r="C26" s="46">
        <v>25</v>
      </c>
      <c r="D26" s="46" t="s">
        <v>210</v>
      </c>
      <c r="E26" s="46" t="s">
        <v>76</v>
      </c>
      <c r="F26" s="48" t="s">
        <v>239</v>
      </c>
      <c r="G26" s="46">
        <v>9</v>
      </c>
      <c r="H26" s="46">
        <v>1</v>
      </c>
      <c r="I26" s="46">
        <v>1</v>
      </c>
      <c r="J26" s="46">
        <v>0</v>
      </c>
      <c r="K26" s="46">
        <v>4</v>
      </c>
      <c r="L26" s="48">
        <f t="shared" si="0"/>
        <v>15</v>
      </c>
      <c r="M26" s="46"/>
      <c r="N26" s="6"/>
    </row>
    <row r="27" spans="1:14" ht="25.5" x14ac:dyDescent="0.2">
      <c r="A27" s="45">
        <v>21</v>
      </c>
      <c r="B27" s="46" t="s">
        <v>305</v>
      </c>
      <c r="C27" s="46">
        <v>29</v>
      </c>
      <c r="D27" s="46" t="s">
        <v>61</v>
      </c>
      <c r="E27" s="46" t="s">
        <v>215</v>
      </c>
      <c r="F27" s="48" t="s">
        <v>16</v>
      </c>
      <c r="G27" s="46">
        <v>4</v>
      </c>
      <c r="H27" s="46">
        <v>8</v>
      </c>
      <c r="I27" s="46">
        <v>0</v>
      </c>
      <c r="J27" s="46">
        <v>0</v>
      </c>
      <c r="K27" s="46">
        <v>2</v>
      </c>
      <c r="L27" s="48">
        <f t="shared" si="0"/>
        <v>14</v>
      </c>
      <c r="M27" s="46"/>
      <c r="N27" s="6"/>
    </row>
    <row r="28" spans="1:14" s="39" customFormat="1" ht="38.25" x14ac:dyDescent="0.2">
      <c r="A28" s="45">
        <v>22</v>
      </c>
      <c r="B28" s="46" t="s">
        <v>305</v>
      </c>
      <c r="C28" s="46">
        <v>12</v>
      </c>
      <c r="D28" s="48" t="s">
        <v>234</v>
      </c>
      <c r="E28" s="48" t="s">
        <v>165</v>
      </c>
      <c r="F28" s="48" t="s">
        <v>200</v>
      </c>
      <c r="G28" s="46">
        <v>4</v>
      </c>
      <c r="H28" s="46">
        <v>8</v>
      </c>
      <c r="I28" s="46">
        <v>0</v>
      </c>
      <c r="J28" s="46">
        <v>0</v>
      </c>
      <c r="K28" s="46">
        <v>2</v>
      </c>
      <c r="L28" s="48">
        <f t="shared" si="0"/>
        <v>14</v>
      </c>
      <c r="M28" s="46"/>
      <c r="N28" s="41"/>
    </row>
    <row r="29" spans="1:14" s="39" customFormat="1" ht="38.25" x14ac:dyDescent="0.2">
      <c r="A29" s="45">
        <v>23</v>
      </c>
      <c r="B29" s="46" t="s">
        <v>305</v>
      </c>
      <c r="C29" s="46">
        <v>17</v>
      </c>
      <c r="D29" s="48" t="s">
        <v>65</v>
      </c>
      <c r="E29" s="48" t="s">
        <v>218</v>
      </c>
      <c r="F29" s="48" t="s">
        <v>241</v>
      </c>
      <c r="G29" s="46">
        <v>5.5</v>
      </c>
      <c r="H29" s="46">
        <v>8</v>
      </c>
      <c r="I29" s="46">
        <v>0</v>
      </c>
      <c r="J29" s="46">
        <v>0</v>
      </c>
      <c r="K29" s="46">
        <v>0</v>
      </c>
      <c r="L29" s="48">
        <f t="shared" si="0"/>
        <v>13.5</v>
      </c>
      <c r="M29" s="46"/>
      <c r="N29" s="41"/>
    </row>
    <row r="30" spans="1:14" s="39" customFormat="1" ht="25.5" x14ac:dyDescent="0.2">
      <c r="A30" s="45">
        <v>24</v>
      </c>
      <c r="B30" s="46" t="s">
        <v>305</v>
      </c>
      <c r="C30" s="46">
        <v>24</v>
      </c>
      <c r="D30" s="46" t="s">
        <v>60</v>
      </c>
      <c r="E30" s="46" t="s">
        <v>215</v>
      </c>
      <c r="F30" s="48" t="s">
        <v>16</v>
      </c>
      <c r="G30" s="46">
        <v>4</v>
      </c>
      <c r="H30" s="46">
        <v>8</v>
      </c>
      <c r="I30" s="46">
        <v>0</v>
      </c>
      <c r="J30" s="46">
        <v>0</v>
      </c>
      <c r="K30" s="46">
        <v>1</v>
      </c>
      <c r="L30" s="48">
        <f t="shared" si="0"/>
        <v>13</v>
      </c>
      <c r="M30" s="46"/>
      <c r="N30" s="41"/>
    </row>
    <row r="31" spans="1:14" s="39" customFormat="1" ht="25.5" x14ac:dyDescent="0.2">
      <c r="A31" s="45">
        <v>25</v>
      </c>
      <c r="B31" s="46" t="s">
        <v>305</v>
      </c>
      <c r="C31" s="46">
        <v>5</v>
      </c>
      <c r="D31" s="48" t="s">
        <v>238</v>
      </c>
      <c r="E31" s="48" t="s">
        <v>191</v>
      </c>
      <c r="F31" s="48" t="s">
        <v>244</v>
      </c>
      <c r="G31" s="46">
        <v>4</v>
      </c>
      <c r="H31" s="46">
        <v>8</v>
      </c>
      <c r="I31" s="46">
        <v>0</v>
      </c>
      <c r="J31" s="46">
        <v>1</v>
      </c>
      <c r="K31" s="46">
        <v>0</v>
      </c>
      <c r="L31" s="48">
        <f t="shared" si="0"/>
        <v>13</v>
      </c>
      <c r="M31" s="46"/>
      <c r="N31" s="41"/>
    </row>
    <row r="32" spans="1:14" s="39" customFormat="1" ht="38.25" x14ac:dyDescent="0.2">
      <c r="A32" s="45">
        <v>26</v>
      </c>
      <c r="B32" s="46" t="s">
        <v>305</v>
      </c>
      <c r="C32" s="46">
        <v>1</v>
      </c>
      <c r="D32" s="48" t="s">
        <v>62</v>
      </c>
      <c r="E32" s="48" t="s">
        <v>184</v>
      </c>
      <c r="F32" s="48" t="s">
        <v>68</v>
      </c>
      <c r="G32" s="46">
        <v>3</v>
      </c>
      <c r="H32" s="46">
        <v>8</v>
      </c>
      <c r="I32" s="46">
        <v>1</v>
      </c>
      <c r="J32" s="46">
        <v>0</v>
      </c>
      <c r="K32" s="46">
        <v>0</v>
      </c>
      <c r="L32" s="48">
        <f t="shared" si="0"/>
        <v>12</v>
      </c>
      <c r="M32" s="46"/>
      <c r="N32" s="41"/>
    </row>
    <row r="33" spans="1:14" s="39" customFormat="1" ht="38.25" x14ac:dyDescent="0.2">
      <c r="A33" s="45">
        <v>27</v>
      </c>
      <c r="B33" s="46" t="s">
        <v>305</v>
      </c>
      <c r="C33" s="46">
        <v>22</v>
      </c>
      <c r="D33" s="48" t="s">
        <v>227</v>
      </c>
      <c r="E33" s="48" t="s">
        <v>152</v>
      </c>
      <c r="F33" s="48" t="s">
        <v>195</v>
      </c>
      <c r="G33" s="46">
        <v>3.5</v>
      </c>
      <c r="H33" s="46">
        <v>7</v>
      </c>
      <c r="I33" s="46">
        <v>1</v>
      </c>
      <c r="J33" s="46">
        <v>0</v>
      </c>
      <c r="K33" s="46">
        <v>0</v>
      </c>
      <c r="L33" s="48">
        <f t="shared" si="0"/>
        <v>11.5</v>
      </c>
      <c r="M33" s="46"/>
      <c r="N33" s="41"/>
    </row>
    <row r="34" spans="1:14" s="39" customFormat="1" ht="25.5" x14ac:dyDescent="0.2">
      <c r="A34" s="45">
        <v>28</v>
      </c>
      <c r="B34" s="46" t="s">
        <v>305</v>
      </c>
      <c r="C34" s="46">
        <v>26</v>
      </c>
      <c r="D34" s="46" t="s">
        <v>212</v>
      </c>
      <c r="E34" s="46" t="s">
        <v>75</v>
      </c>
      <c r="F34" s="48" t="s">
        <v>69</v>
      </c>
      <c r="G34" s="46">
        <v>6</v>
      </c>
      <c r="H34" s="46">
        <v>0</v>
      </c>
      <c r="I34" s="46">
        <v>3</v>
      </c>
      <c r="J34" s="46">
        <v>1</v>
      </c>
      <c r="K34" s="46">
        <v>1</v>
      </c>
      <c r="L34" s="48">
        <f t="shared" si="0"/>
        <v>11</v>
      </c>
      <c r="M34" s="46"/>
      <c r="N34" s="41"/>
    </row>
    <row r="35" spans="1:14" s="39" customFormat="1" ht="38.25" x14ac:dyDescent="0.2">
      <c r="A35" s="45">
        <v>29</v>
      </c>
      <c r="B35" s="46" t="s">
        <v>305</v>
      </c>
      <c r="C35" s="46">
        <v>6</v>
      </c>
      <c r="D35" s="48" t="s">
        <v>237</v>
      </c>
      <c r="E35" s="48" t="s">
        <v>177</v>
      </c>
      <c r="F35" s="48" t="s">
        <v>206</v>
      </c>
      <c r="G35" s="46">
        <v>3</v>
      </c>
      <c r="H35" s="46">
        <v>8</v>
      </c>
      <c r="I35" s="46">
        <v>0</v>
      </c>
      <c r="J35" s="46">
        <v>0</v>
      </c>
      <c r="K35" s="46">
        <v>0</v>
      </c>
      <c r="L35" s="48">
        <f t="shared" si="0"/>
        <v>11</v>
      </c>
      <c r="M35" s="46"/>
      <c r="N35" s="41"/>
    </row>
    <row r="36" spans="1:14" s="39" customFormat="1" ht="25.5" x14ac:dyDescent="0.2">
      <c r="A36" s="45">
        <v>30</v>
      </c>
      <c r="B36" s="46" t="s">
        <v>305</v>
      </c>
      <c r="C36" s="46">
        <v>2</v>
      </c>
      <c r="D36" s="48" t="s">
        <v>232</v>
      </c>
      <c r="E36" s="48" t="s">
        <v>77</v>
      </c>
      <c r="F36" s="48" t="s">
        <v>113</v>
      </c>
      <c r="G36" s="46">
        <v>0</v>
      </c>
      <c r="H36" s="46">
        <v>0</v>
      </c>
      <c r="I36" s="46">
        <v>0</v>
      </c>
      <c r="J36" s="46">
        <v>0</v>
      </c>
      <c r="K36" s="46">
        <v>9</v>
      </c>
      <c r="L36" s="48">
        <f t="shared" si="0"/>
        <v>9</v>
      </c>
      <c r="M36" s="46"/>
      <c r="N36" s="41"/>
    </row>
    <row r="37" spans="1:14" s="39" customFormat="1" ht="38.25" x14ac:dyDescent="0.2">
      <c r="A37" s="45">
        <v>31</v>
      </c>
      <c r="B37" s="46" t="s">
        <v>305</v>
      </c>
      <c r="C37" s="46">
        <v>8</v>
      </c>
      <c r="D37" s="48" t="s">
        <v>235</v>
      </c>
      <c r="E37" s="48" t="s">
        <v>177</v>
      </c>
      <c r="F37" s="48" t="s">
        <v>206</v>
      </c>
      <c r="G37" s="46">
        <v>2</v>
      </c>
      <c r="H37" s="46">
        <v>0</v>
      </c>
      <c r="I37" s="46">
        <v>1</v>
      </c>
      <c r="J37" s="46">
        <v>0</v>
      </c>
      <c r="K37" s="46">
        <v>4</v>
      </c>
      <c r="L37" s="48">
        <f t="shared" si="0"/>
        <v>7</v>
      </c>
      <c r="M37" s="46"/>
      <c r="N37" s="41"/>
    </row>
    <row r="38" spans="1:14" s="39" customFormat="1" ht="38.25" x14ac:dyDescent="0.2">
      <c r="A38" s="45">
        <v>32</v>
      </c>
      <c r="B38" s="46" t="s">
        <v>305</v>
      </c>
      <c r="C38" s="46">
        <v>11</v>
      </c>
      <c r="D38" s="48" t="s">
        <v>57</v>
      </c>
      <c r="E38" s="48" t="s">
        <v>165</v>
      </c>
      <c r="F38" s="48" t="s">
        <v>200</v>
      </c>
      <c r="G38" s="46">
        <v>3.5</v>
      </c>
      <c r="H38" s="46">
        <v>0</v>
      </c>
      <c r="I38" s="46">
        <v>1</v>
      </c>
      <c r="J38" s="46">
        <v>0</v>
      </c>
      <c r="K38" s="46">
        <v>2</v>
      </c>
      <c r="L38" s="48">
        <f t="shared" si="0"/>
        <v>6.5</v>
      </c>
      <c r="M38" s="46"/>
      <c r="N38" s="41"/>
    </row>
    <row r="39" spans="1:14" s="39" customFormat="1" ht="25.5" x14ac:dyDescent="0.2">
      <c r="A39" s="45">
        <v>33</v>
      </c>
      <c r="B39" s="46" t="s">
        <v>305</v>
      </c>
      <c r="C39" s="46">
        <v>35</v>
      </c>
      <c r="D39" s="46" t="s">
        <v>211</v>
      </c>
      <c r="E39" s="46" t="s">
        <v>91</v>
      </c>
      <c r="F39" s="48" t="s">
        <v>115</v>
      </c>
      <c r="G39" s="46">
        <v>2.5</v>
      </c>
      <c r="H39" s="46">
        <v>0</v>
      </c>
      <c r="I39" s="46">
        <v>0</v>
      </c>
      <c r="J39" s="46">
        <v>0</v>
      </c>
      <c r="K39" s="46">
        <v>0</v>
      </c>
      <c r="L39" s="48">
        <f t="shared" si="0"/>
        <v>2.5</v>
      </c>
      <c r="M39" s="46"/>
      <c r="N39" s="41"/>
    </row>
    <row r="40" spans="1:14" s="39" customFormat="1" ht="38.25" x14ac:dyDescent="0.2">
      <c r="A40" s="45">
        <v>34</v>
      </c>
      <c r="B40" s="46" t="s">
        <v>305</v>
      </c>
      <c r="C40" s="46">
        <v>27</v>
      </c>
      <c r="D40" s="46" t="s">
        <v>217</v>
      </c>
      <c r="E40" s="46" t="s">
        <v>218</v>
      </c>
      <c r="F40" s="48" t="s">
        <v>241</v>
      </c>
      <c r="G40" s="46">
        <v>0.5</v>
      </c>
      <c r="H40" s="46">
        <v>0</v>
      </c>
      <c r="I40" s="46">
        <v>0</v>
      </c>
      <c r="J40" s="46">
        <v>0</v>
      </c>
      <c r="K40" s="46">
        <v>0</v>
      </c>
      <c r="L40" s="48">
        <v>0.5</v>
      </c>
      <c r="M40" s="46"/>
      <c r="N40" s="41"/>
    </row>
    <row r="41" spans="1:14" s="39" customFormat="1" ht="25.5" x14ac:dyDescent="0.2">
      <c r="A41" s="45">
        <v>35</v>
      </c>
      <c r="B41" s="46" t="s">
        <v>305</v>
      </c>
      <c r="C41" s="46">
        <v>34</v>
      </c>
      <c r="D41" s="46" t="s">
        <v>219</v>
      </c>
      <c r="E41" s="46" t="s">
        <v>220</v>
      </c>
      <c r="F41" s="48" t="s">
        <v>242</v>
      </c>
      <c r="G41" s="46">
        <v>0.5</v>
      </c>
      <c r="H41" s="46">
        <v>0</v>
      </c>
      <c r="I41" s="49">
        <v>0</v>
      </c>
      <c r="J41" s="46">
        <v>0</v>
      </c>
      <c r="K41" s="46">
        <v>0</v>
      </c>
      <c r="L41" s="48">
        <f>SUM(G41:K41)</f>
        <v>0.5</v>
      </c>
      <c r="M41" s="46"/>
      <c r="N41" s="41"/>
    </row>
    <row r="42" spans="1:14" s="39" customFormat="1" ht="12.75" x14ac:dyDescent="0.2">
      <c r="A42" s="45"/>
      <c r="B42" s="46"/>
      <c r="C42" s="46"/>
      <c r="D42" s="48"/>
      <c r="E42" s="48"/>
      <c r="F42" s="48"/>
      <c r="G42" s="46"/>
      <c r="H42" s="46"/>
      <c r="I42" s="46"/>
      <c r="J42" s="46"/>
      <c r="K42" s="46"/>
      <c r="L42" s="48"/>
      <c r="M42" s="46"/>
      <c r="N42" s="41"/>
    </row>
    <row r="43" spans="1:14" ht="15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4" ht="12.75" x14ac:dyDescent="0.2">
      <c r="A44" s="1" t="s">
        <v>13</v>
      </c>
      <c r="B44" s="2"/>
      <c r="C44" s="2"/>
      <c r="D44" s="15" t="s">
        <v>208</v>
      </c>
      <c r="E44" s="5"/>
      <c r="F44" s="2"/>
      <c r="G44" s="2"/>
      <c r="H44" s="2"/>
      <c r="I44" s="2"/>
      <c r="J44" s="2"/>
      <c r="K44" s="2"/>
      <c r="L44" s="2"/>
      <c r="M44" s="2"/>
    </row>
    <row r="45" spans="1:14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4" ht="12.75" x14ac:dyDescent="0.2">
      <c r="A46" s="1" t="s">
        <v>14</v>
      </c>
      <c r="B46" s="2"/>
      <c r="C46" s="2"/>
      <c r="D46" s="21" t="s">
        <v>209</v>
      </c>
      <c r="E46" s="1"/>
      <c r="F46" s="2"/>
      <c r="G46" s="2"/>
      <c r="H46" s="2"/>
      <c r="I46" s="2"/>
      <c r="J46" s="2"/>
      <c r="K46" s="2"/>
      <c r="L46" s="2"/>
      <c r="M46" s="2"/>
    </row>
    <row r="47" spans="1:14" ht="12.75" x14ac:dyDescent="0.2">
      <c r="A47" s="2"/>
      <c r="B47" s="2"/>
      <c r="C47" s="2"/>
      <c r="D47" s="25" t="s">
        <v>41</v>
      </c>
      <c r="E47" s="1"/>
      <c r="F47" s="2"/>
      <c r="G47" s="2"/>
      <c r="H47" s="2"/>
      <c r="I47" s="2"/>
      <c r="J47" s="2"/>
      <c r="K47" s="2"/>
      <c r="L47" s="2"/>
      <c r="M47" s="2"/>
    </row>
    <row r="48" spans="1:14" ht="12.75" x14ac:dyDescent="0.2">
      <c r="A48" s="2"/>
      <c r="B48" s="2"/>
      <c r="C48" s="2"/>
      <c r="D48" s="21" t="s">
        <v>20</v>
      </c>
      <c r="E48" s="1"/>
      <c r="F48" s="2"/>
      <c r="G48" s="2"/>
      <c r="H48" s="2"/>
      <c r="I48" s="2"/>
      <c r="J48" s="2"/>
      <c r="K48" s="2"/>
      <c r="L48" s="2"/>
      <c r="M48" s="2"/>
    </row>
    <row r="49" spans="1:13" ht="12.75" x14ac:dyDescent="0.2">
      <c r="A49" s="2"/>
      <c r="B49" s="2"/>
      <c r="C49" s="2"/>
      <c r="D49" s="21" t="s">
        <v>49</v>
      </c>
      <c r="E49" s="1"/>
      <c r="F49" s="2"/>
      <c r="G49" s="2"/>
      <c r="H49" s="2"/>
      <c r="I49" s="2"/>
      <c r="J49" s="2"/>
      <c r="K49" s="2"/>
      <c r="L49" s="2"/>
      <c r="M49" s="2"/>
    </row>
    <row r="50" spans="1:13" ht="12.75" x14ac:dyDescent="0.2">
      <c r="A50" s="2"/>
      <c r="B50" s="2"/>
      <c r="C50" s="2"/>
      <c r="D50" s="21" t="s">
        <v>42</v>
      </c>
      <c r="E50" s="1"/>
      <c r="F50" s="2"/>
      <c r="G50" s="2"/>
      <c r="H50" s="2"/>
      <c r="I50" s="2"/>
      <c r="J50" s="2"/>
      <c r="K50" s="2"/>
      <c r="L50" s="2"/>
      <c r="M50" s="2"/>
    </row>
    <row r="51" spans="1:13" ht="12.75" x14ac:dyDescent="0.2">
      <c r="A51" s="2"/>
      <c r="B51" s="2"/>
      <c r="C51" s="2"/>
      <c r="D51" s="10" t="s">
        <v>44</v>
      </c>
      <c r="E51" s="1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D52" s="21"/>
      <c r="E52" s="1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D53" s="21"/>
      <c r="E53" s="1"/>
      <c r="F53" s="2"/>
      <c r="G53" s="2"/>
      <c r="H53" s="2"/>
      <c r="I53" s="2"/>
      <c r="J53" s="2"/>
      <c r="K53" s="2"/>
      <c r="L53" s="2"/>
      <c r="M53" s="2"/>
    </row>
    <row r="54" spans="1:13" ht="19.5" x14ac:dyDescent="0.35">
      <c r="A54" s="2"/>
      <c r="B54" s="2"/>
      <c r="C54" s="2"/>
      <c r="D54" s="1"/>
      <c r="E54" s="24"/>
      <c r="F54" s="2"/>
      <c r="G54" s="2"/>
      <c r="H54" s="2"/>
      <c r="I54" s="2"/>
      <c r="J54" s="2"/>
      <c r="K54" s="2"/>
      <c r="L54" s="2"/>
      <c r="M54" s="2"/>
    </row>
    <row r="55" spans="1:13" ht="19.5" x14ac:dyDescent="0.35">
      <c r="A55" s="2"/>
      <c r="B55" s="2"/>
      <c r="C55" s="2"/>
      <c r="D55" s="1"/>
      <c r="E55" s="24"/>
      <c r="F55" s="2"/>
      <c r="G55" s="2"/>
      <c r="H55" s="2"/>
      <c r="I55" s="2"/>
      <c r="J55" s="2"/>
      <c r="K55" s="2"/>
      <c r="L55" s="2"/>
      <c r="M55" s="2"/>
    </row>
    <row r="56" spans="1:13" ht="19.5" x14ac:dyDescent="0.35">
      <c r="A56" s="2"/>
      <c r="B56" s="2"/>
      <c r="C56" s="2"/>
      <c r="D56" s="1"/>
      <c r="E56" s="24"/>
      <c r="F56" s="2"/>
      <c r="G56" s="2"/>
      <c r="H56" s="2"/>
      <c r="I56" s="2"/>
      <c r="J56" s="2"/>
      <c r="K56" s="2"/>
      <c r="L56" s="2"/>
      <c r="M56" s="2"/>
    </row>
    <row r="57" spans="1:13" ht="19.5" x14ac:dyDescent="0.35">
      <c r="A57" s="2"/>
      <c r="B57" s="2"/>
      <c r="C57" s="2"/>
      <c r="D57" s="1"/>
      <c r="E57" s="24"/>
      <c r="F57" s="2"/>
      <c r="G57" s="2"/>
      <c r="H57" s="2"/>
      <c r="I57" s="2"/>
      <c r="J57" s="2"/>
      <c r="K57" s="2"/>
      <c r="L57" s="2"/>
      <c r="M57" s="2"/>
    </row>
    <row r="58" spans="1:13" ht="19.5" x14ac:dyDescent="0.35">
      <c r="A58" s="2"/>
      <c r="B58" s="2"/>
      <c r="C58" s="2"/>
      <c r="D58" s="1"/>
      <c r="E58" s="24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E67" s="1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E68" s="1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E71" s="1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E73" s="1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E74" s="1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E77" s="1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sortState ref="B7:L41">
    <sortCondition descending="1" ref="L41"/>
  </sortState>
  <mergeCells count="13">
    <mergeCell ref="E5:E6"/>
    <mergeCell ref="A1:M1"/>
    <mergeCell ref="A2:M2"/>
    <mergeCell ref="A3:M3"/>
    <mergeCell ref="A4:M4"/>
    <mergeCell ref="A5:A6"/>
    <mergeCell ref="B5:B6"/>
    <mergeCell ref="C5:C6"/>
    <mergeCell ref="F5:F6"/>
    <mergeCell ref="G5:K5"/>
    <mergeCell ref="L5:L6"/>
    <mergeCell ref="M5:M6"/>
    <mergeCell ref="D5:D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65"/>
  <sheetViews>
    <sheetView tabSelected="1" topLeftCell="A6" workbookViewId="0">
      <selection activeCell="N32" sqref="N32"/>
    </sheetView>
  </sheetViews>
  <sheetFormatPr defaultColWidth="14.42578125" defaultRowHeight="15.75" customHeight="1" x14ac:dyDescent="0.2"/>
  <cols>
    <col min="1" max="1" width="4.42578125" customWidth="1"/>
    <col min="2" max="2" width="4.42578125" style="11" customWidth="1"/>
    <col min="3" max="3" width="7.140625" customWidth="1"/>
    <col min="4" max="4" width="18" customWidth="1"/>
    <col min="5" max="5" width="10.85546875" customWidth="1"/>
    <col min="6" max="6" width="23.42578125" customWidth="1"/>
    <col min="7" max="7" width="16.7109375" customWidth="1"/>
    <col min="8" max="12" width="5.85546875" customWidth="1"/>
    <col min="13" max="14" width="8.7109375" customWidth="1"/>
  </cols>
  <sheetData>
    <row r="1" spans="1:14" ht="30" x14ac:dyDescent="0.2">
      <c r="A1" s="86" t="s">
        <v>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x14ac:dyDescent="0.3">
      <c r="A2" s="88" t="s">
        <v>71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3.25" x14ac:dyDescent="0.2">
      <c r="A3" s="90" t="s">
        <v>27</v>
      </c>
      <c r="B3" s="9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3.25" x14ac:dyDescent="0.2">
      <c r="A4" s="106" t="s">
        <v>72</v>
      </c>
      <c r="B4" s="10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4.25" customHeight="1" x14ac:dyDescent="0.2">
      <c r="A5" s="104" t="s">
        <v>2</v>
      </c>
      <c r="B5" s="104" t="s">
        <v>3</v>
      </c>
      <c r="C5" s="104" t="s">
        <v>30</v>
      </c>
      <c r="D5" s="104" t="s">
        <v>31</v>
      </c>
      <c r="E5" s="104" t="s">
        <v>5</v>
      </c>
      <c r="F5" s="104" t="s">
        <v>6</v>
      </c>
      <c r="G5" s="104" t="s">
        <v>7</v>
      </c>
      <c r="H5" s="108" t="s">
        <v>8</v>
      </c>
      <c r="I5" s="109"/>
      <c r="J5" s="109"/>
      <c r="K5" s="109"/>
      <c r="L5" s="109"/>
      <c r="M5" s="110" t="s">
        <v>9</v>
      </c>
      <c r="N5" s="104" t="s">
        <v>10</v>
      </c>
    </row>
    <row r="6" spans="1:14" ht="28.5" customHeight="1" x14ac:dyDescent="0.2">
      <c r="A6" s="107"/>
      <c r="B6" s="105"/>
      <c r="C6" s="107"/>
      <c r="D6" s="107"/>
      <c r="E6" s="107"/>
      <c r="F6" s="107"/>
      <c r="G6" s="107"/>
      <c r="H6" s="16">
        <v>1</v>
      </c>
      <c r="I6" s="16">
        <v>2</v>
      </c>
      <c r="J6" s="16">
        <v>3</v>
      </c>
      <c r="K6" s="16">
        <v>4</v>
      </c>
      <c r="L6" s="16">
        <v>5</v>
      </c>
      <c r="M6" s="107"/>
      <c r="N6" s="107"/>
    </row>
    <row r="7" spans="1:14" ht="51" x14ac:dyDescent="0.2">
      <c r="A7" s="33">
        <v>1</v>
      </c>
      <c r="B7" s="33" t="s">
        <v>56</v>
      </c>
      <c r="C7" s="31">
        <v>5</v>
      </c>
      <c r="D7" s="34" t="s">
        <v>95</v>
      </c>
      <c r="E7" s="35" t="s">
        <v>96</v>
      </c>
      <c r="F7" s="34" t="s">
        <v>97</v>
      </c>
      <c r="G7" s="34" t="s">
        <v>117</v>
      </c>
      <c r="H7" s="31">
        <v>5.5</v>
      </c>
      <c r="I7" s="31">
        <v>10.5</v>
      </c>
      <c r="J7" s="31">
        <v>7.5</v>
      </c>
      <c r="K7" s="31">
        <v>14</v>
      </c>
      <c r="L7" s="31">
        <v>17</v>
      </c>
      <c r="M7" s="33">
        <f t="shared" ref="M7:M53" si="0">(H7+I7+J7+K7+L7)</f>
        <v>54.5</v>
      </c>
      <c r="N7" s="31">
        <v>1</v>
      </c>
    </row>
    <row r="8" spans="1:14" ht="38.25" x14ac:dyDescent="0.2">
      <c r="A8" s="33">
        <v>2</v>
      </c>
      <c r="B8" s="33" t="s">
        <v>56</v>
      </c>
      <c r="C8" s="31">
        <v>11</v>
      </c>
      <c r="D8" s="34" t="s">
        <v>128</v>
      </c>
      <c r="E8" s="34" t="s">
        <v>163</v>
      </c>
      <c r="F8" s="34" t="s">
        <v>162</v>
      </c>
      <c r="G8" s="34" t="s">
        <v>199</v>
      </c>
      <c r="H8" s="31">
        <v>6.25</v>
      </c>
      <c r="I8" s="31">
        <v>6</v>
      </c>
      <c r="J8" s="31">
        <v>8</v>
      </c>
      <c r="K8" s="31">
        <v>13.5</v>
      </c>
      <c r="L8" s="31">
        <v>17</v>
      </c>
      <c r="M8" s="33">
        <f t="shared" si="0"/>
        <v>50.75</v>
      </c>
      <c r="N8" s="31">
        <v>2</v>
      </c>
    </row>
    <row r="9" spans="1:14" ht="38.25" x14ac:dyDescent="0.2">
      <c r="A9" s="33">
        <v>3</v>
      </c>
      <c r="B9" s="33" t="s">
        <v>56</v>
      </c>
      <c r="C9" s="31">
        <v>36</v>
      </c>
      <c r="D9" s="34" t="s">
        <v>145</v>
      </c>
      <c r="E9" s="34" t="s">
        <v>186</v>
      </c>
      <c r="F9" s="34" t="s">
        <v>152</v>
      </c>
      <c r="G9" s="34" t="s">
        <v>195</v>
      </c>
      <c r="H9" s="31">
        <v>5</v>
      </c>
      <c r="I9" s="31">
        <v>9</v>
      </c>
      <c r="J9" s="31">
        <v>6.5</v>
      </c>
      <c r="K9" s="31">
        <v>13</v>
      </c>
      <c r="L9" s="31">
        <v>17</v>
      </c>
      <c r="M9" s="33">
        <f t="shared" si="0"/>
        <v>50.5</v>
      </c>
      <c r="N9" s="32">
        <v>2</v>
      </c>
    </row>
    <row r="10" spans="1:14" ht="38.25" x14ac:dyDescent="0.2">
      <c r="A10" s="33">
        <v>4</v>
      </c>
      <c r="B10" s="33" t="s">
        <v>56</v>
      </c>
      <c r="C10" s="31">
        <v>26</v>
      </c>
      <c r="D10" s="34" t="s">
        <v>102</v>
      </c>
      <c r="E10" s="35" t="s">
        <v>103</v>
      </c>
      <c r="F10" s="34" t="s">
        <v>83</v>
      </c>
      <c r="G10" s="34" t="s">
        <v>17</v>
      </c>
      <c r="H10" s="31">
        <v>12.25</v>
      </c>
      <c r="I10" s="31">
        <v>6</v>
      </c>
      <c r="J10" s="31">
        <v>7</v>
      </c>
      <c r="K10" s="31">
        <v>7.75</v>
      </c>
      <c r="L10" s="31">
        <v>17</v>
      </c>
      <c r="M10" s="33">
        <f t="shared" si="0"/>
        <v>50</v>
      </c>
      <c r="N10" s="31">
        <v>2</v>
      </c>
    </row>
    <row r="11" spans="1:14" ht="38.25" x14ac:dyDescent="0.2">
      <c r="A11" s="33">
        <v>5</v>
      </c>
      <c r="B11" s="33" t="s">
        <v>56</v>
      </c>
      <c r="C11" s="31">
        <v>3</v>
      </c>
      <c r="D11" s="34" t="s">
        <v>92</v>
      </c>
      <c r="E11" s="34" t="s">
        <v>93</v>
      </c>
      <c r="F11" s="34" t="s">
        <v>94</v>
      </c>
      <c r="G11" s="34" t="s">
        <v>116</v>
      </c>
      <c r="H11" s="31">
        <v>4.25</v>
      </c>
      <c r="I11" s="31">
        <v>7</v>
      </c>
      <c r="J11" s="31">
        <v>4.5</v>
      </c>
      <c r="K11" s="31">
        <v>14</v>
      </c>
      <c r="L11" s="31">
        <v>17</v>
      </c>
      <c r="M11" s="33">
        <f t="shared" si="0"/>
        <v>46.75</v>
      </c>
      <c r="N11" s="31">
        <v>3</v>
      </c>
    </row>
    <row r="12" spans="1:14" ht="38.25" x14ac:dyDescent="0.2">
      <c r="A12" s="33">
        <v>6</v>
      </c>
      <c r="B12" s="33" t="s">
        <v>56</v>
      </c>
      <c r="C12" s="31">
        <v>15</v>
      </c>
      <c r="D12" s="34" t="s">
        <v>134</v>
      </c>
      <c r="E12" s="34" t="s">
        <v>172</v>
      </c>
      <c r="F12" s="34" t="s">
        <v>152</v>
      </c>
      <c r="G12" s="34" t="s">
        <v>204</v>
      </c>
      <c r="H12" s="31">
        <v>7.75</v>
      </c>
      <c r="I12" s="31">
        <v>6</v>
      </c>
      <c r="J12" s="31">
        <v>8</v>
      </c>
      <c r="K12" s="31">
        <v>8</v>
      </c>
      <c r="L12" s="31">
        <v>17</v>
      </c>
      <c r="M12" s="33">
        <f t="shared" si="0"/>
        <v>46.75</v>
      </c>
      <c r="N12" s="31">
        <v>3</v>
      </c>
    </row>
    <row r="13" spans="1:14" ht="25.5" x14ac:dyDescent="0.2">
      <c r="A13" s="33">
        <v>7</v>
      </c>
      <c r="B13" s="33" t="s">
        <v>56</v>
      </c>
      <c r="C13" s="31">
        <v>19</v>
      </c>
      <c r="D13" s="34" t="s">
        <v>138</v>
      </c>
      <c r="E13" s="34" t="s">
        <v>178</v>
      </c>
      <c r="F13" s="34" t="s">
        <v>83</v>
      </c>
      <c r="G13" s="34" t="s">
        <v>17</v>
      </c>
      <c r="H13" s="31">
        <v>12.5</v>
      </c>
      <c r="I13" s="31">
        <v>7.5</v>
      </c>
      <c r="J13" s="31">
        <v>3.5</v>
      </c>
      <c r="K13" s="31">
        <v>6</v>
      </c>
      <c r="L13" s="31">
        <v>17</v>
      </c>
      <c r="M13" s="33">
        <f t="shared" si="0"/>
        <v>46.5</v>
      </c>
      <c r="N13" s="31">
        <v>3</v>
      </c>
    </row>
    <row r="14" spans="1:14" ht="25.5" x14ac:dyDescent="0.2">
      <c r="A14" s="33">
        <v>8</v>
      </c>
      <c r="B14" s="33" t="s">
        <v>56</v>
      </c>
      <c r="C14" s="31">
        <v>45</v>
      </c>
      <c r="D14" s="34" t="s">
        <v>147</v>
      </c>
      <c r="E14" s="34" t="s">
        <v>188</v>
      </c>
      <c r="F14" s="34" t="s">
        <v>189</v>
      </c>
      <c r="G14" s="34" t="s">
        <v>18</v>
      </c>
      <c r="H14" s="31">
        <v>5.75</v>
      </c>
      <c r="I14" s="31">
        <v>4.5</v>
      </c>
      <c r="J14" s="31">
        <v>7.5</v>
      </c>
      <c r="K14" s="31">
        <v>14</v>
      </c>
      <c r="L14" s="31">
        <v>14</v>
      </c>
      <c r="M14" s="33">
        <f t="shared" si="0"/>
        <v>45.75</v>
      </c>
      <c r="N14" s="31">
        <v>3</v>
      </c>
    </row>
    <row r="15" spans="1:14" ht="51" x14ac:dyDescent="0.2">
      <c r="A15" s="33">
        <v>9</v>
      </c>
      <c r="B15" s="33" t="s">
        <v>56</v>
      </c>
      <c r="C15" s="31">
        <v>8</v>
      </c>
      <c r="D15" s="34" t="s">
        <v>84</v>
      </c>
      <c r="E15" s="35" t="s">
        <v>85</v>
      </c>
      <c r="F15" s="34" t="s">
        <v>86</v>
      </c>
      <c r="G15" s="34" t="s">
        <v>70</v>
      </c>
      <c r="H15" s="31">
        <v>7.5</v>
      </c>
      <c r="I15" s="31">
        <v>6.5</v>
      </c>
      <c r="J15" s="31">
        <v>5</v>
      </c>
      <c r="K15" s="31">
        <v>6.5</v>
      </c>
      <c r="L15" s="31">
        <v>16.5</v>
      </c>
      <c r="M15" s="33">
        <f t="shared" si="0"/>
        <v>42</v>
      </c>
      <c r="N15" s="31">
        <v>3</v>
      </c>
    </row>
    <row r="16" spans="1:14" ht="25.5" x14ac:dyDescent="0.2">
      <c r="A16" s="33">
        <v>10</v>
      </c>
      <c r="B16" s="33" t="s">
        <v>56</v>
      </c>
      <c r="C16" s="31">
        <v>7</v>
      </c>
      <c r="D16" s="34" t="s">
        <v>89</v>
      </c>
      <c r="E16" s="35" t="s">
        <v>90</v>
      </c>
      <c r="F16" s="34" t="s">
        <v>91</v>
      </c>
      <c r="G16" s="34" t="s">
        <v>115</v>
      </c>
      <c r="H16" s="31">
        <v>8.75</v>
      </c>
      <c r="I16" s="31">
        <v>0</v>
      </c>
      <c r="J16" s="31">
        <v>9.5</v>
      </c>
      <c r="K16" s="31">
        <v>6.5</v>
      </c>
      <c r="L16" s="31">
        <v>17</v>
      </c>
      <c r="M16" s="33">
        <f t="shared" si="0"/>
        <v>41.75</v>
      </c>
      <c r="N16" s="31">
        <v>3</v>
      </c>
    </row>
    <row r="17" spans="1:14" ht="38.25" x14ac:dyDescent="0.2">
      <c r="A17" s="33">
        <v>11</v>
      </c>
      <c r="B17" s="32" t="s">
        <v>56</v>
      </c>
      <c r="C17" s="32">
        <v>14</v>
      </c>
      <c r="D17" s="36" t="s">
        <v>127</v>
      </c>
      <c r="E17" s="37" t="s">
        <v>151</v>
      </c>
      <c r="F17" s="36" t="s">
        <v>162</v>
      </c>
      <c r="G17" s="36" t="s">
        <v>198</v>
      </c>
      <c r="H17" s="32">
        <v>4.25</v>
      </c>
      <c r="I17" s="32">
        <v>3.5</v>
      </c>
      <c r="J17" s="32">
        <v>5.5</v>
      </c>
      <c r="K17" s="32">
        <v>14</v>
      </c>
      <c r="L17" s="32">
        <v>12</v>
      </c>
      <c r="M17" s="33">
        <f t="shared" si="0"/>
        <v>39.25</v>
      </c>
      <c r="N17" s="31">
        <v>3</v>
      </c>
    </row>
    <row r="18" spans="1:14" ht="51" x14ac:dyDescent="0.2">
      <c r="A18" s="33">
        <v>12</v>
      </c>
      <c r="B18" s="33" t="s">
        <v>56</v>
      </c>
      <c r="C18" s="31">
        <v>39</v>
      </c>
      <c r="D18" s="34" t="s">
        <v>140</v>
      </c>
      <c r="E18" s="34" t="s">
        <v>180</v>
      </c>
      <c r="F18" s="34" t="s">
        <v>165</v>
      </c>
      <c r="G18" s="34" t="s">
        <v>200</v>
      </c>
      <c r="H18" s="31">
        <v>4.75</v>
      </c>
      <c r="I18" s="31">
        <v>5.5</v>
      </c>
      <c r="J18" s="31">
        <v>6.5</v>
      </c>
      <c r="K18" s="31">
        <v>13.5</v>
      </c>
      <c r="L18" s="31">
        <v>9</v>
      </c>
      <c r="M18" s="33">
        <f t="shared" si="0"/>
        <v>39.25</v>
      </c>
      <c r="N18" s="31">
        <v>3</v>
      </c>
    </row>
    <row r="19" spans="1:14" s="23" customFormat="1" ht="51" x14ac:dyDescent="0.2">
      <c r="A19" s="33">
        <v>13</v>
      </c>
      <c r="B19" s="33" t="s">
        <v>56</v>
      </c>
      <c r="C19" s="31">
        <v>46</v>
      </c>
      <c r="D19" s="34" t="s">
        <v>335</v>
      </c>
      <c r="E19" s="35">
        <v>40448</v>
      </c>
      <c r="F19" s="34" t="s">
        <v>76</v>
      </c>
      <c r="G19" s="34" t="s">
        <v>112</v>
      </c>
      <c r="H19" s="31">
        <v>3.75</v>
      </c>
      <c r="I19" s="31">
        <v>6.5</v>
      </c>
      <c r="J19" s="31">
        <v>9.5</v>
      </c>
      <c r="K19" s="31">
        <v>14</v>
      </c>
      <c r="L19" s="31">
        <v>5</v>
      </c>
      <c r="M19" s="33">
        <f t="shared" si="0"/>
        <v>38.75</v>
      </c>
      <c r="N19" s="31">
        <v>3</v>
      </c>
    </row>
    <row r="20" spans="1:14" ht="38.25" x14ac:dyDescent="0.2">
      <c r="A20" s="33">
        <v>14</v>
      </c>
      <c r="B20" s="33" t="s">
        <v>56</v>
      </c>
      <c r="C20" s="31">
        <v>40</v>
      </c>
      <c r="D20" s="34" t="s">
        <v>139</v>
      </c>
      <c r="E20" s="34" t="s">
        <v>179</v>
      </c>
      <c r="F20" s="34" t="s">
        <v>94</v>
      </c>
      <c r="G20" s="34" t="s">
        <v>116</v>
      </c>
      <c r="H20" s="31">
        <v>3</v>
      </c>
      <c r="I20" s="31">
        <v>2.75</v>
      </c>
      <c r="J20" s="31">
        <v>5.5</v>
      </c>
      <c r="K20" s="31">
        <v>14</v>
      </c>
      <c r="L20" s="31">
        <v>12</v>
      </c>
      <c r="M20" s="33">
        <f t="shared" si="0"/>
        <v>37.25</v>
      </c>
      <c r="N20" s="31">
        <v>3</v>
      </c>
    </row>
    <row r="21" spans="1:14" ht="25.5" x14ac:dyDescent="0.2">
      <c r="A21" s="33">
        <v>15</v>
      </c>
      <c r="B21" s="33" t="s">
        <v>56</v>
      </c>
      <c r="C21" s="31">
        <v>47</v>
      </c>
      <c r="D21" s="34" t="s">
        <v>144</v>
      </c>
      <c r="E21" s="34" t="s">
        <v>185</v>
      </c>
      <c r="F21" s="34" t="s">
        <v>106</v>
      </c>
      <c r="G21" s="34" t="s">
        <v>118</v>
      </c>
      <c r="H21" s="31">
        <v>10</v>
      </c>
      <c r="I21" s="31">
        <v>4.5</v>
      </c>
      <c r="J21" s="31">
        <v>1.5</v>
      </c>
      <c r="K21" s="31">
        <v>8.5</v>
      </c>
      <c r="L21" s="31">
        <v>12.5</v>
      </c>
      <c r="M21" s="33">
        <f t="shared" si="0"/>
        <v>37</v>
      </c>
      <c r="N21" s="31">
        <v>3</v>
      </c>
    </row>
    <row r="22" spans="1:14" s="3" customFormat="1" ht="25.5" x14ac:dyDescent="0.2">
      <c r="A22" s="33">
        <v>16</v>
      </c>
      <c r="B22" s="33" t="s">
        <v>56</v>
      </c>
      <c r="C22" s="31">
        <v>6</v>
      </c>
      <c r="D22" s="34" t="s">
        <v>81</v>
      </c>
      <c r="E22" s="35" t="s">
        <v>82</v>
      </c>
      <c r="F22" s="34" t="s">
        <v>83</v>
      </c>
      <c r="G22" s="34" t="s">
        <v>17</v>
      </c>
      <c r="H22" s="31">
        <v>7</v>
      </c>
      <c r="I22" s="31">
        <v>0</v>
      </c>
      <c r="J22" s="31">
        <v>5</v>
      </c>
      <c r="K22" s="31">
        <v>7</v>
      </c>
      <c r="L22" s="31">
        <v>17</v>
      </c>
      <c r="M22" s="33">
        <f t="shared" si="0"/>
        <v>36</v>
      </c>
      <c r="N22" s="31"/>
    </row>
    <row r="23" spans="1:14" ht="25.5" x14ac:dyDescent="0.2">
      <c r="A23" s="33">
        <v>17</v>
      </c>
      <c r="B23" s="33" t="s">
        <v>56</v>
      </c>
      <c r="C23" s="31">
        <v>25</v>
      </c>
      <c r="D23" s="34" t="s">
        <v>100</v>
      </c>
      <c r="E23" s="35" t="s">
        <v>101</v>
      </c>
      <c r="F23" s="34" t="s">
        <v>83</v>
      </c>
      <c r="G23" s="34" t="s">
        <v>17</v>
      </c>
      <c r="H23" s="31">
        <v>4.5</v>
      </c>
      <c r="I23" s="31">
        <v>4.5</v>
      </c>
      <c r="J23" s="31">
        <v>9</v>
      </c>
      <c r="K23" s="31">
        <v>5</v>
      </c>
      <c r="L23" s="31">
        <v>13</v>
      </c>
      <c r="M23" s="33">
        <f t="shared" si="0"/>
        <v>36</v>
      </c>
      <c r="N23" s="31"/>
    </row>
    <row r="24" spans="1:14" ht="38.25" x14ac:dyDescent="0.2">
      <c r="A24" s="33">
        <v>18</v>
      </c>
      <c r="B24" s="33" t="s">
        <v>56</v>
      </c>
      <c r="C24" s="31">
        <v>38</v>
      </c>
      <c r="D24" s="34" t="s">
        <v>143</v>
      </c>
      <c r="E24" s="34" t="s">
        <v>183</v>
      </c>
      <c r="F24" s="34" t="s">
        <v>184</v>
      </c>
      <c r="G24" s="34" t="s">
        <v>68</v>
      </c>
      <c r="H24" s="31">
        <v>6.75</v>
      </c>
      <c r="I24" s="31">
        <v>0</v>
      </c>
      <c r="J24" s="31">
        <v>8.5</v>
      </c>
      <c r="K24" s="31">
        <v>5</v>
      </c>
      <c r="L24" s="31">
        <v>14</v>
      </c>
      <c r="M24" s="33">
        <f t="shared" si="0"/>
        <v>34.25</v>
      </c>
      <c r="N24" s="31"/>
    </row>
    <row r="25" spans="1:14" ht="25.5" x14ac:dyDescent="0.2">
      <c r="A25" s="33">
        <v>19</v>
      </c>
      <c r="B25" s="33" t="s">
        <v>56</v>
      </c>
      <c r="C25" s="31">
        <v>30</v>
      </c>
      <c r="D25" s="34" t="s">
        <v>98</v>
      </c>
      <c r="E25" s="34" t="s">
        <v>99</v>
      </c>
      <c r="F25" s="34" t="s">
        <v>75</v>
      </c>
      <c r="G25" s="34" t="s">
        <v>111</v>
      </c>
      <c r="H25" s="31">
        <v>6.5</v>
      </c>
      <c r="I25" s="31">
        <v>0.5</v>
      </c>
      <c r="J25" s="31">
        <v>7</v>
      </c>
      <c r="K25" s="31">
        <v>2</v>
      </c>
      <c r="L25" s="31">
        <v>17</v>
      </c>
      <c r="M25" s="33">
        <f t="shared" si="0"/>
        <v>33</v>
      </c>
      <c r="N25" s="31"/>
    </row>
    <row r="26" spans="1:14" ht="38.25" x14ac:dyDescent="0.2">
      <c r="A26" s="33">
        <v>20</v>
      </c>
      <c r="B26" s="33" t="s">
        <v>56</v>
      </c>
      <c r="C26" s="31">
        <v>32</v>
      </c>
      <c r="D26" s="34" t="s">
        <v>120</v>
      </c>
      <c r="E26" s="35" t="s">
        <v>153</v>
      </c>
      <c r="F26" s="34" t="s">
        <v>154</v>
      </c>
      <c r="G26" s="34" t="s">
        <v>196</v>
      </c>
      <c r="H26" s="31">
        <v>4.75</v>
      </c>
      <c r="I26" s="31">
        <v>2</v>
      </c>
      <c r="J26" s="31">
        <v>9</v>
      </c>
      <c r="K26" s="31">
        <v>0</v>
      </c>
      <c r="L26" s="31">
        <v>17</v>
      </c>
      <c r="M26" s="33">
        <f t="shared" si="0"/>
        <v>32.75</v>
      </c>
      <c r="N26" s="31"/>
    </row>
    <row r="27" spans="1:14" ht="25.5" x14ac:dyDescent="0.2">
      <c r="A27" s="33">
        <v>21</v>
      </c>
      <c r="B27" s="33" t="s">
        <v>56</v>
      </c>
      <c r="C27" s="31">
        <v>22</v>
      </c>
      <c r="D27" s="34" t="s">
        <v>126</v>
      </c>
      <c r="E27" s="35" t="s">
        <v>161</v>
      </c>
      <c r="F27" s="34" t="s">
        <v>75</v>
      </c>
      <c r="G27" s="34" t="s">
        <v>111</v>
      </c>
      <c r="H27" s="31">
        <v>8.5</v>
      </c>
      <c r="I27" s="31">
        <v>7.5</v>
      </c>
      <c r="J27" s="31">
        <v>0</v>
      </c>
      <c r="K27" s="31">
        <v>0</v>
      </c>
      <c r="L27" s="31">
        <v>16.5</v>
      </c>
      <c r="M27" s="33">
        <f t="shared" si="0"/>
        <v>32.5</v>
      </c>
      <c r="N27" s="31"/>
    </row>
    <row r="28" spans="1:14" ht="25.5" x14ac:dyDescent="0.2">
      <c r="A28" s="33">
        <v>22</v>
      </c>
      <c r="B28" s="33" t="s">
        <v>56</v>
      </c>
      <c r="C28" s="31">
        <v>4</v>
      </c>
      <c r="D28" s="34" t="s">
        <v>73</v>
      </c>
      <c r="E28" s="35" t="s">
        <v>74</v>
      </c>
      <c r="F28" s="34" t="s">
        <v>75</v>
      </c>
      <c r="G28" s="34" t="s">
        <v>111</v>
      </c>
      <c r="H28" s="31">
        <v>3.25</v>
      </c>
      <c r="I28" s="31">
        <v>3.5</v>
      </c>
      <c r="J28" s="31">
        <v>8</v>
      </c>
      <c r="K28" s="31">
        <v>4.5</v>
      </c>
      <c r="L28" s="31">
        <v>13</v>
      </c>
      <c r="M28" s="33">
        <f t="shared" si="0"/>
        <v>32.25</v>
      </c>
      <c r="N28" s="31"/>
    </row>
    <row r="29" spans="1:14" s="4" customFormat="1" ht="51" x14ac:dyDescent="0.2">
      <c r="A29" s="33">
        <v>23</v>
      </c>
      <c r="B29" s="33" t="s">
        <v>56</v>
      </c>
      <c r="C29" s="31">
        <v>28</v>
      </c>
      <c r="D29" s="34" t="s">
        <v>124</v>
      </c>
      <c r="E29" s="35" t="s">
        <v>159</v>
      </c>
      <c r="F29" s="34" t="s">
        <v>76</v>
      </c>
      <c r="G29" s="34" t="s">
        <v>112</v>
      </c>
      <c r="H29" s="31">
        <v>0.5</v>
      </c>
      <c r="I29" s="31">
        <v>7.25</v>
      </c>
      <c r="J29" s="31">
        <v>8.5</v>
      </c>
      <c r="K29" s="31">
        <v>10</v>
      </c>
      <c r="L29" s="31">
        <v>6</v>
      </c>
      <c r="M29" s="33">
        <f t="shared" si="0"/>
        <v>32.25</v>
      </c>
      <c r="N29" s="31"/>
    </row>
    <row r="30" spans="1:14" ht="38.25" x14ac:dyDescent="0.2">
      <c r="A30" s="33">
        <v>24</v>
      </c>
      <c r="B30" s="33" t="s">
        <v>56</v>
      </c>
      <c r="C30" s="31">
        <v>21</v>
      </c>
      <c r="D30" s="34" t="s">
        <v>133</v>
      </c>
      <c r="E30" s="34" t="s">
        <v>170</v>
      </c>
      <c r="F30" s="34" t="s">
        <v>171</v>
      </c>
      <c r="G30" s="34" t="s">
        <v>203</v>
      </c>
      <c r="H30" s="31">
        <v>5.75</v>
      </c>
      <c r="I30" s="31">
        <v>1</v>
      </c>
      <c r="J30" s="31">
        <v>7</v>
      </c>
      <c r="K30" s="31">
        <v>2</v>
      </c>
      <c r="L30" s="31">
        <v>16.5</v>
      </c>
      <c r="M30" s="33">
        <f t="shared" si="0"/>
        <v>32.25</v>
      </c>
      <c r="N30" s="32"/>
    </row>
    <row r="31" spans="1:14" ht="38.25" x14ac:dyDescent="0.2">
      <c r="A31" s="33">
        <v>25</v>
      </c>
      <c r="B31" s="33" t="s">
        <v>56</v>
      </c>
      <c r="C31" s="31">
        <v>24</v>
      </c>
      <c r="D31" s="34" t="s">
        <v>121</v>
      </c>
      <c r="E31" s="34" t="s">
        <v>155</v>
      </c>
      <c r="F31" s="34" t="s">
        <v>77</v>
      </c>
      <c r="G31" s="34" t="s">
        <v>113</v>
      </c>
      <c r="H31" s="31">
        <v>9.25</v>
      </c>
      <c r="I31" s="31">
        <v>9</v>
      </c>
      <c r="J31" s="31">
        <v>4.5</v>
      </c>
      <c r="K31" s="31">
        <v>4</v>
      </c>
      <c r="L31" s="31">
        <v>5</v>
      </c>
      <c r="M31" s="33">
        <f t="shared" si="0"/>
        <v>31.75</v>
      </c>
      <c r="N31" s="31"/>
    </row>
    <row r="32" spans="1:14" s="39" customFormat="1" ht="51" x14ac:dyDescent="0.2">
      <c r="A32" s="33">
        <v>26</v>
      </c>
      <c r="B32" s="33" t="s">
        <v>56</v>
      </c>
      <c r="C32" s="31">
        <v>41</v>
      </c>
      <c r="D32" s="34" t="s">
        <v>149</v>
      </c>
      <c r="E32" s="34" t="s">
        <v>192</v>
      </c>
      <c r="F32" s="34" t="s">
        <v>165</v>
      </c>
      <c r="G32" s="34" t="s">
        <v>200</v>
      </c>
      <c r="H32" s="31">
        <v>1.5</v>
      </c>
      <c r="I32" s="31">
        <v>1.25</v>
      </c>
      <c r="J32" s="31">
        <v>7</v>
      </c>
      <c r="K32" s="31">
        <v>13</v>
      </c>
      <c r="L32" s="31">
        <v>9</v>
      </c>
      <c r="M32" s="33">
        <v>31.75</v>
      </c>
      <c r="N32" s="42"/>
    </row>
    <row r="33" spans="1:14" s="39" customFormat="1" ht="38.25" x14ac:dyDescent="0.2">
      <c r="A33" s="33">
        <v>27</v>
      </c>
      <c r="B33" s="33" t="s">
        <v>56</v>
      </c>
      <c r="C33" s="31">
        <v>9</v>
      </c>
      <c r="D33" s="34" t="s">
        <v>132</v>
      </c>
      <c r="E33" s="34" t="s">
        <v>169</v>
      </c>
      <c r="F33" s="34" t="s">
        <v>157</v>
      </c>
      <c r="G33" s="34" t="s">
        <v>202</v>
      </c>
      <c r="H33" s="31">
        <v>7.75</v>
      </c>
      <c r="I33" s="31">
        <v>8</v>
      </c>
      <c r="J33" s="31">
        <v>5.5</v>
      </c>
      <c r="K33" s="31">
        <v>0</v>
      </c>
      <c r="L33" s="31">
        <v>9</v>
      </c>
      <c r="M33" s="33">
        <f t="shared" si="0"/>
        <v>30.25</v>
      </c>
      <c r="N33" s="31"/>
    </row>
    <row r="34" spans="1:14" s="39" customFormat="1" ht="25.5" x14ac:dyDescent="0.2">
      <c r="A34" s="33">
        <v>28</v>
      </c>
      <c r="B34" s="33" t="s">
        <v>56</v>
      </c>
      <c r="C34" s="31">
        <v>12</v>
      </c>
      <c r="D34" s="34" t="s">
        <v>130</v>
      </c>
      <c r="E34" s="34" t="s">
        <v>166</v>
      </c>
      <c r="F34" s="34" t="s">
        <v>167</v>
      </c>
      <c r="G34" s="34" t="s">
        <v>201</v>
      </c>
      <c r="H34" s="31">
        <v>5.25</v>
      </c>
      <c r="I34" s="31">
        <v>4.25</v>
      </c>
      <c r="J34" s="31">
        <v>3.5</v>
      </c>
      <c r="K34" s="31">
        <v>6.5</v>
      </c>
      <c r="L34" s="31">
        <v>10</v>
      </c>
      <c r="M34" s="33">
        <f t="shared" si="0"/>
        <v>29.5</v>
      </c>
      <c r="N34" s="31"/>
    </row>
    <row r="35" spans="1:14" s="39" customFormat="1" ht="25.5" x14ac:dyDescent="0.2">
      <c r="A35" s="33">
        <v>29</v>
      </c>
      <c r="B35" s="33" t="s">
        <v>56</v>
      </c>
      <c r="C35" s="31">
        <v>43</v>
      </c>
      <c r="D35" s="34" t="s">
        <v>146</v>
      </c>
      <c r="E35" s="34" t="s">
        <v>187</v>
      </c>
      <c r="F35" s="34" t="s">
        <v>94</v>
      </c>
      <c r="G35" s="34" t="s">
        <v>67</v>
      </c>
      <c r="H35" s="31">
        <v>7</v>
      </c>
      <c r="I35" s="31">
        <v>2</v>
      </c>
      <c r="J35" s="31">
        <v>7</v>
      </c>
      <c r="K35" s="31">
        <v>0</v>
      </c>
      <c r="L35" s="31">
        <v>13.5</v>
      </c>
      <c r="M35" s="33">
        <f t="shared" si="0"/>
        <v>29.5</v>
      </c>
      <c r="N35" s="31"/>
    </row>
    <row r="36" spans="1:14" s="39" customFormat="1" ht="51" x14ac:dyDescent="0.2">
      <c r="A36" s="33">
        <v>30</v>
      </c>
      <c r="B36" s="33" t="s">
        <v>56</v>
      </c>
      <c r="C36" s="31">
        <v>16</v>
      </c>
      <c r="D36" s="34" t="s">
        <v>336</v>
      </c>
      <c r="E36" s="35">
        <v>40563</v>
      </c>
      <c r="F36" s="34" t="s">
        <v>76</v>
      </c>
      <c r="G36" s="34" t="s">
        <v>112</v>
      </c>
      <c r="H36" s="31">
        <v>2.5</v>
      </c>
      <c r="I36" s="31">
        <v>0.25</v>
      </c>
      <c r="J36" s="31">
        <v>7</v>
      </c>
      <c r="K36" s="31">
        <v>2.5</v>
      </c>
      <c r="L36" s="31">
        <v>17</v>
      </c>
      <c r="M36" s="33">
        <f t="shared" si="0"/>
        <v>29.25</v>
      </c>
      <c r="N36" s="31"/>
    </row>
    <row r="37" spans="1:14" s="39" customFormat="1" ht="38.25" x14ac:dyDescent="0.2">
      <c r="A37" s="33">
        <v>31</v>
      </c>
      <c r="B37" s="33" t="s">
        <v>56</v>
      </c>
      <c r="C37" s="31">
        <v>1</v>
      </c>
      <c r="D37" s="34" t="s">
        <v>87</v>
      </c>
      <c r="E37" s="35" t="s">
        <v>88</v>
      </c>
      <c r="F37" s="34" t="s">
        <v>77</v>
      </c>
      <c r="G37" s="34" t="s">
        <v>113</v>
      </c>
      <c r="H37" s="31">
        <v>4.5</v>
      </c>
      <c r="I37" s="31">
        <v>9.5</v>
      </c>
      <c r="J37" s="31">
        <v>8</v>
      </c>
      <c r="K37" s="31">
        <v>1.5</v>
      </c>
      <c r="L37" s="31">
        <v>5.5</v>
      </c>
      <c r="M37" s="33">
        <f t="shared" si="0"/>
        <v>29</v>
      </c>
      <c r="N37" s="31"/>
    </row>
    <row r="38" spans="1:14" s="39" customFormat="1" ht="51" x14ac:dyDescent="0.2">
      <c r="A38" s="33">
        <v>32</v>
      </c>
      <c r="B38" s="33" t="s">
        <v>56</v>
      </c>
      <c r="C38" s="31">
        <v>27</v>
      </c>
      <c r="D38" s="34" t="s">
        <v>109</v>
      </c>
      <c r="E38" s="35" t="s">
        <v>110</v>
      </c>
      <c r="F38" s="34" t="s">
        <v>76</v>
      </c>
      <c r="G38" s="34" t="s">
        <v>112</v>
      </c>
      <c r="H38" s="31">
        <v>0</v>
      </c>
      <c r="I38" s="31">
        <v>5</v>
      </c>
      <c r="J38" s="31">
        <v>6</v>
      </c>
      <c r="K38" s="31">
        <v>0</v>
      </c>
      <c r="L38" s="31">
        <v>17</v>
      </c>
      <c r="M38" s="33">
        <f t="shared" si="0"/>
        <v>28</v>
      </c>
      <c r="N38" s="31"/>
    </row>
    <row r="39" spans="1:14" s="39" customFormat="1" ht="38.25" x14ac:dyDescent="0.2">
      <c r="A39" s="33">
        <v>33</v>
      </c>
      <c r="B39" s="33" t="s">
        <v>56</v>
      </c>
      <c r="C39" s="31">
        <v>18</v>
      </c>
      <c r="D39" s="34" t="s">
        <v>137</v>
      </c>
      <c r="E39" s="34" t="s">
        <v>176</v>
      </c>
      <c r="F39" s="34" t="s">
        <v>177</v>
      </c>
      <c r="G39" s="34" t="s">
        <v>206</v>
      </c>
      <c r="H39" s="31">
        <v>3.75</v>
      </c>
      <c r="I39" s="31">
        <v>0.25</v>
      </c>
      <c r="J39" s="31">
        <v>5.5</v>
      </c>
      <c r="K39" s="31">
        <v>1.5</v>
      </c>
      <c r="L39" s="31">
        <v>17</v>
      </c>
      <c r="M39" s="33">
        <f t="shared" si="0"/>
        <v>28</v>
      </c>
      <c r="N39" s="31"/>
    </row>
    <row r="40" spans="1:14" s="39" customFormat="1" ht="25.5" x14ac:dyDescent="0.2">
      <c r="A40" s="33">
        <v>34</v>
      </c>
      <c r="B40" s="33" t="s">
        <v>56</v>
      </c>
      <c r="C40" s="33">
        <v>2</v>
      </c>
      <c r="D40" s="34" t="s">
        <v>78</v>
      </c>
      <c r="E40" s="35" t="s">
        <v>79</v>
      </c>
      <c r="F40" s="34" t="s">
        <v>80</v>
      </c>
      <c r="G40" s="34" t="s">
        <v>114</v>
      </c>
      <c r="H40" s="33">
        <v>3.75</v>
      </c>
      <c r="I40" s="33">
        <v>2.5</v>
      </c>
      <c r="J40" s="33">
        <v>5.5</v>
      </c>
      <c r="K40" s="33">
        <v>5.5</v>
      </c>
      <c r="L40" s="33">
        <v>9</v>
      </c>
      <c r="M40" s="33">
        <f t="shared" si="0"/>
        <v>26.25</v>
      </c>
      <c r="N40" s="31"/>
    </row>
    <row r="41" spans="1:14" s="39" customFormat="1" ht="51" x14ac:dyDescent="0.2">
      <c r="A41" s="33">
        <v>35</v>
      </c>
      <c r="B41" s="33" t="s">
        <v>56</v>
      </c>
      <c r="C41" s="31">
        <v>31</v>
      </c>
      <c r="D41" s="34" t="s">
        <v>123</v>
      </c>
      <c r="E41" s="35" t="s">
        <v>158</v>
      </c>
      <c r="F41" s="34" t="s">
        <v>97</v>
      </c>
      <c r="G41" s="34" t="s">
        <v>117</v>
      </c>
      <c r="H41" s="31">
        <v>5.75</v>
      </c>
      <c r="I41" s="31">
        <v>1.5</v>
      </c>
      <c r="J41" s="31">
        <v>2</v>
      </c>
      <c r="K41" s="31">
        <v>5</v>
      </c>
      <c r="L41" s="31">
        <v>8.5</v>
      </c>
      <c r="M41" s="33">
        <f t="shared" si="0"/>
        <v>22.75</v>
      </c>
      <c r="N41" s="31"/>
    </row>
    <row r="42" spans="1:14" s="39" customFormat="1" ht="25.5" x14ac:dyDescent="0.2">
      <c r="A42" s="33">
        <v>36</v>
      </c>
      <c r="B42" s="33" t="s">
        <v>56</v>
      </c>
      <c r="C42" s="31">
        <v>17</v>
      </c>
      <c r="D42" s="34" t="s">
        <v>131</v>
      </c>
      <c r="E42" s="34" t="s">
        <v>168</v>
      </c>
      <c r="F42" s="34" t="s">
        <v>167</v>
      </c>
      <c r="G42" s="34" t="s">
        <v>201</v>
      </c>
      <c r="H42" s="31">
        <v>6.75</v>
      </c>
      <c r="I42" s="31">
        <v>4.5</v>
      </c>
      <c r="J42" s="31">
        <v>7</v>
      </c>
      <c r="K42" s="31">
        <v>1.75</v>
      </c>
      <c r="L42" s="31">
        <v>1.7</v>
      </c>
      <c r="M42" s="33">
        <f t="shared" si="0"/>
        <v>21.7</v>
      </c>
      <c r="N42" s="31"/>
    </row>
    <row r="43" spans="1:14" s="39" customFormat="1" ht="38.25" x14ac:dyDescent="0.2">
      <c r="A43" s="33">
        <v>37</v>
      </c>
      <c r="B43" s="33" t="s">
        <v>56</v>
      </c>
      <c r="C43" s="31">
        <v>23</v>
      </c>
      <c r="D43" s="34" t="s">
        <v>122</v>
      </c>
      <c r="E43" s="35" t="s">
        <v>156</v>
      </c>
      <c r="F43" s="34" t="s">
        <v>157</v>
      </c>
      <c r="G43" s="34" t="s">
        <v>197</v>
      </c>
      <c r="H43" s="31">
        <v>7.25</v>
      </c>
      <c r="I43" s="31">
        <v>2.5</v>
      </c>
      <c r="J43" s="31">
        <v>1</v>
      </c>
      <c r="K43" s="31">
        <v>0</v>
      </c>
      <c r="L43" s="31">
        <v>8.5</v>
      </c>
      <c r="M43" s="33">
        <f t="shared" si="0"/>
        <v>19.25</v>
      </c>
      <c r="N43" s="31"/>
    </row>
    <row r="44" spans="1:14" s="39" customFormat="1" ht="25.5" x14ac:dyDescent="0.2">
      <c r="A44" s="33">
        <v>38</v>
      </c>
      <c r="B44" s="33" t="s">
        <v>56</v>
      </c>
      <c r="C44" s="31">
        <v>13</v>
      </c>
      <c r="D44" s="34" t="s">
        <v>135</v>
      </c>
      <c r="E44" s="34" t="s">
        <v>173</v>
      </c>
      <c r="F44" s="34" t="s">
        <v>80</v>
      </c>
      <c r="G44" s="34" t="s">
        <v>119</v>
      </c>
      <c r="H44" s="31">
        <v>2.25</v>
      </c>
      <c r="I44" s="31">
        <v>0</v>
      </c>
      <c r="J44" s="31">
        <v>6</v>
      </c>
      <c r="K44" s="31">
        <v>1.5</v>
      </c>
      <c r="L44" s="31">
        <v>9</v>
      </c>
      <c r="M44" s="33">
        <f t="shared" si="0"/>
        <v>18.75</v>
      </c>
      <c r="N44" s="31"/>
    </row>
    <row r="45" spans="1:14" s="39" customFormat="1" ht="25.5" x14ac:dyDescent="0.2">
      <c r="A45" s="33">
        <v>39</v>
      </c>
      <c r="B45" s="33" t="s">
        <v>56</v>
      </c>
      <c r="C45" s="31">
        <v>44</v>
      </c>
      <c r="D45" s="34" t="s">
        <v>142</v>
      </c>
      <c r="E45" s="34" t="s">
        <v>182</v>
      </c>
      <c r="F45" s="34" t="s">
        <v>106</v>
      </c>
      <c r="G45" s="34" t="s">
        <v>118</v>
      </c>
      <c r="H45" s="31">
        <v>5.25</v>
      </c>
      <c r="I45" s="31">
        <v>1.5</v>
      </c>
      <c r="J45" s="31">
        <v>5</v>
      </c>
      <c r="K45" s="31">
        <v>3</v>
      </c>
      <c r="L45" s="31">
        <v>1</v>
      </c>
      <c r="M45" s="33">
        <f t="shared" si="0"/>
        <v>15.75</v>
      </c>
      <c r="N45" s="31"/>
    </row>
    <row r="46" spans="1:14" s="39" customFormat="1" ht="25.5" x14ac:dyDescent="0.2">
      <c r="A46" s="33">
        <v>40</v>
      </c>
      <c r="B46" s="33" t="s">
        <v>56</v>
      </c>
      <c r="C46" s="31">
        <v>10</v>
      </c>
      <c r="D46" s="34" t="s">
        <v>136</v>
      </c>
      <c r="E46" s="34" t="s">
        <v>174</v>
      </c>
      <c r="F46" s="34" t="s">
        <v>175</v>
      </c>
      <c r="G46" s="34" t="s">
        <v>205</v>
      </c>
      <c r="H46" s="31">
        <v>3.5</v>
      </c>
      <c r="I46" s="31">
        <v>1.5</v>
      </c>
      <c r="J46" s="31">
        <v>4</v>
      </c>
      <c r="K46" s="31">
        <v>0</v>
      </c>
      <c r="L46" s="31">
        <v>5.5</v>
      </c>
      <c r="M46" s="33">
        <f t="shared" si="0"/>
        <v>14.5</v>
      </c>
      <c r="N46" s="31"/>
    </row>
    <row r="47" spans="1:14" s="39" customFormat="1" ht="25.5" x14ac:dyDescent="0.2">
      <c r="A47" s="33">
        <v>41</v>
      </c>
      <c r="B47" s="33" t="s">
        <v>56</v>
      </c>
      <c r="C47" s="31">
        <v>33</v>
      </c>
      <c r="D47" s="34" t="s">
        <v>107</v>
      </c>
      <c r="E47" s="35" t="s">
        <v>108</v>
      </c>
      <c r="F47" s="34" t="s">
        <v>80</v>
      </c>
      <c r="G47" s="34" t="s">
        <v>119</v>
      </c>
      <c r="H47" s="31">
        <v>1.5</v>
      </c>
      <c r="I47" s="31">
        <v>0</v>
      </c>
      <c r="J47" s="31">
        <v>5</v>
      </c>
      <c r="K47" s="31">
        <v>2.5</v>
      </c>
      <c r="L47" s="31">
        <v>5</v>
      </c>
      <c r="M47" s="33">
        <f t="shared" si="0"/>
        <v>14</v>
      </c>
      <c r="N47" s="31"/>
    </row>
    <row r="48" spans="1:14" s="39" customFormat="1" ht="38.25" x14ac:dyDescent="0.2">
      <c r="A48" s="33">
        <v>42</v>
      </c>
      <c r="B48" s="33" t="s">
        <v>56</v>
      </c>
      <c r="C48" s="31">
        <v>42</v>
      </c>
      <c r="D48" s="34" t="s">
        <v>141</v>
      </c>
      <c r="E48" s="34" t="s">
        <v>181</v>
      </c>
      <c r="F48" s="34" t="s">
        <v>177</v>
      </c>
      <c r="G48" s="34" t="s">
        <v>206</v>
      </c>
      <c r="H48" s="31">
        <v>5.75</v>
      </c>
      <c r="I48" s="31">
        <v>0</v>
      </c>
      <c r="J48" s="31">
        <v>2</v>
      </c>
      <c r="K48" s="31">
        <v>1</v>
      </c>
      <c r="L48" s="31">
        <v>5</v>
      </c>
      <c r="M48" s="33">
        <f t="shared" si="0"/>
        <v>13.75</v>
      </c>
      <c r="N48" s="31"/>
    </row>
    <row r="49" spans="1:14" s="39" customFormat="1" ht="38.25" x14ac:dyDescent="0.2">
      <c r="A49" s="33">
        <v>43</v>
      </c>
      <c r="B49" s="33" t="s">
        <v>56</v>
      </c>
      <c r="C49" s="31">
        <v>29</v>
      </c>
      <c r="D49" s="34" t="s">
        <v>125</v>
      </c>
      <c r="E49" s="35" t="s">
        <v>160</v>
      </c>
      <c r="F49" s="34" t="s">
        <v>154</v>
      </c>
      <c r="G49" s="34" t="s">
        <v>196</v>
      </c>
      <c r="H49" s="31">
        <v>3</v>
      </c>
      <c r="I49" s="31">
        <v>0.5</v>
      </c>
      <c r="J49" s="31">
        <v>4.5</v>
      </c>
      <c r="K49" s="31">
        <v>0.5</v>
      </c>
      <c r="L49" s="31">
        <v>5</v>
      </c>
      <c r="M49" s="33">
        <f t="shared" si="0"/>
        <v>13.5</v>
      </c>
      <c r="N49" s="31"/>
    </row>
    <row r="50" spans="1:14" s="39" customFormat="1" ht="51" x14ac:dyDescent="0.2">
      <c r="A50" s="33">
        <v>44</v>
      </c>
      <c r="B50" s="33" t="s">
        <v>56</v>
      </c>
      <c r="C50" s="31">
        <v>20</v>
      </c>
      <c r="D50" s="34" t="s">
        <v>129</v>
      </c>
      <c r="E50" s="34" t="s">
        <v>164</v>
      </c>
      <c r="F50" s="34" t="s">
        <v>165</v>
      </c>
      <c r="G50" s="34" t="s">
        <v>200</v>
      </c>
      <c r="H50" s="31">
        <v>5</v>
      </c>
      <c r="I50" s="31">
        <v>4</v>
      </c>
      <c r="J50" s="31">
        <v>2</v>
      </c>
      <c r="K50" s="31">
        <v>2.5</v>
      </c>
      <c r="L50" s="31">
        <v>0</v>
      </c>
      <c r="M50" s="33">
        <f t="shared" si="0"/>
        <v>13.5</v>
      </c>
      <c r="N50" s="31"/>
    </row>
    <row r="51" spans="1:14" s="39" customFormat="1" ht="25.5" x14ac:dyDescent="0.2">
      <c r="A51" s="33">
        <v>45</v>
      </c>
      <c r="B51" s="33" t="s">
        <v>56</v>
      </c>
      <c r="C51" s="31">
        <v>34</v>
      </c>
      <c r="D51" s="34" t="s">
        <v>104</v>
      </c>
      <c r="E51" s="35" t="s">
        <v>105</v>
      </c>
      <c r="F51" s="34" t="s">
        <v>106</v>
      </c>
      <c r="G51" s="34" t="s">
        <v>118</v>
      </c>
      <c r="H51" s="31">
        <v>2.75</v>
      </c>
      <c r="I51" s="31">
        <v>0</v>
      </c>
      <c r="J51" s="31">
        <v>3</v>
      </c>
      <c r="K51" s="31">
        <v>6.25</v>
      </c>
      <c r="L51" s="31">
        <v>1</v>
      </c>
      <c r="M51" s="33">
        <f t="shared" si="0"/>
        <v>13</v>
      </c>
      <c r="N51" s="31"/>
    </row>
    <row r="52" spans="1:14" s="39" customFormat="1" ht="38.25" x14ac:dyDescent="0.2">
      <c r="A52" s="33">
        <v>46</v>
      </c>
      <c r="B52" s="33" t="s">
        <v>56</v>
      </c>
      <c r="C52" s="31">
        <v>35</v>
      </c>
      <c r="D52" s="34" t="s">
        <v>150</v>
      </c>
      <c r="E52" s="34" t="s">
        <v>193</v>
      </c>
      <c r="F52" s="34" t="s">
        <v>194</v>
      </c>
      <c r="G52" s="34" t="s">
        <v>22</v>
      </c>
      <c r="H52" s="31">
        <v>0</v>
      </c>
      <c r="I52" s="31">
        <v>0</v>
      </c>
      <c r="J52" s="31">
        <v>8</v>
      </c>
      <c r="K52" s="31">
        <v>0</v>
      </c>
      <c r="L52" s="31">
        <v>5</v>
      </c>
      <c r="M52" s="33">
        <f t="shared" si="0"/>
        <v>13</v>
      </c>
      <c r="N52" s="31"/>
    </row>
    <row r="53" spans="1:14" s="39" customFormat="1" ht="25.5" x14ac:dyDescent="0.2">
      <c r="A53" s="33">
        <v>47</v>
      </c>
      <c r="B53" s="33" t="s">
        <v>56</v>
      </c>
      <c r="C53" s="31">
        <v>37</v>
      </c>
      <c r="D53" s="34" t="s">
        <v>148</v>
      </c>
      <c r="E53" s="34" t="s">
        <v>190</v>
      </c>
      <c r="F53" s="34" t="s">
        <v>191</v>
      </c>
      <c r="G53" s="34" t="s">
        <v>207</v>
      </c>
      <c r="H53" s="31">
        <v>5.75</v>
      </c>
      <c r="I53" s="31">
        <v>0</v>
      </c>
      <c r="J53" s="31">
        <v>6.5</v>
      </c>
      <c r="K53" s="31">
        <v>0</v>
      </c>
      <c r="L53" s="31">
        <v>0</v>
      </c>
      <c r="M53" s="33">
        <f t="shared" si="0"/>
        <v>12.25</v>
      </c>
      <c r="N53" s="31"/>
    </row>
    <row r="54" spans="1:14" ht="12.7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x14ac:dyDescent="0.2">
      <c r="A55" s="1" t="s">
        <v>13</v>
      </c>
      <c r="B55" s="5"/>
      <c r="C55" s="5"/>
      <c r="D55" s="15" t="s">
        <v>208</v>
      </c>
      <c r="E55" s="26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x14ac:dyDescent="0.2">
      <c r="A56" s="2"/>
      <c r="B56" s="5"/>
      <c r="C56" s="5"/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x14ac:dyDescent="0.2">
      <c r="A57" s="1" t="s">
        <v>14</v>
      </c>
      <c r="B57" s="5"/>
      <c r="C57" s="5"/>
      <c r="D57" s="15" t="s">
        <v>40</v>
      </c>
      <c r="E57" s="26"/>
      <c r="F57" s="10"/>
      <c r="G57" s="2"/>
      <c r="H57" s="2"/>
      <c r="I57" s="2"/>
      <c r="J57" s="2"/>
      <c r="K57" s="2"/>
      <c r="L57" s="2"/>
      <c r="M57" s="2"/>
      <c r="N57" s="2"/>
    </row>
    <row r="58" spans="1:14" ht="12.75" x14ac:dyDescent="0.2">
      <c r="A58" s="2"/>
      <c r="B58" s="5"/>
      <c r="C58" s="5"/>
      <c r="D58" s="15" t="s">
        <v>246</v>
      </c>
      <c r="E58" s="27"/>
      <c r="F58" s="1"/>
      <c r="G58" s="2"/>
      <c r="H58" s="2"/>
      <c r="I58" s="2"/>
      <c r="J58" s="2"/>
      <c r="K58" s="2"/>
      <c r="L58" s="2"/>
      <c r="M58" s="2"/>
      <c r="N58" s="2"/>
    </row>
    <row r="59" spans="1:14" ht="12.75" x14ac:dyDescent="0.2">
      <c r="A59" s="2"/>
      <c r="B59" s="5"/>
      <c r="C59" s="5"/>
      <c r="D59" s="15" t="s">
        <v>247</v>
      </c>
      <c r="E59" s="27"/>
      <c r="F59" s="1"/>
      <c r="G59" s="2"/>
      <c r="H59" s="2"/>
      <c r="I59" s="2"/>
      <c r="J59" s="2"/>
      <c r="K59" s="2"/>
      <c r="L59" s="2"/>
      <c r="M59" s="2"/>
      <c r="N59" s="2"/>
    </row>
    <row r="60" spans="1:14" ht="12.75" x14ac:dyDescent="0.2">
      <c r="A60" s="2"/>
      <c r="B60" s="5"/>
      <c r="C60" s="5"/>
      <c r="D60" s="15" t="s">
        <v>38</v>
      </c>
      <c r="E60" s="27"/>
      <c r="F60" s="1"/>
      <c r="G60" s="2"/>
      <c r="H60" s="2"/>
      <c r="I60" s="2"/>
      <c r="J60" s="2"/>
      <c r="K60" s="2"/>
      <c r="L60" s="2"/>
      <c r="M60" s="2"/>
      <c r="N60" s="2"/>
    </row>
    <row r="61" spans="1:14" ht="12.75" x14ac:dyDescent="0.2">
      <c r="A61" s="2"/>
      <c r="B61" s="5"/>
      <c r="C61" s="5"/>
      <c r="D61" s="15" t="s">
        <v>12</v>
      </c>
      <c r="E61" s="27"/>
      <c r="F61" s="1"/>
      <c r="G61" s="2"/>
      <c r="H61" s="2"/>
      <c r="I61" s="2"/>
      <c r="J61" s="2"/>
      <c r="K61" s="2"/>
      <c r="L61" s="2"/>
      <c r="M61" s="2"/>
      <c r="N61" s="2"/>
    </row>
    <row r="62" spans="1:14" ht="12.75" x14ac:dyDescent="0.2">
      <c r="A62" s="2"/>
      <c r="B62" s="5"/>
      <c r="C62" s="5"/>
      <c r="D62" s="15" t="s">
        <v>248</v>
      </c>
      <c r="E62" s="27"/>
      <c r="F62" s="1"/>
      <c r="G62" s="2"/>
      <c r="H62" s="2"/>
      <c r="I62" s="2"/>
      <c r="J62" s="2"/>
      <c r="K62" s="2"/>
      <c r="L62" s="2"/>
      <c r="M62" s="2"/>
      <c r="N62" s="2"/>
    </row>
    <row r="63" spans="1:14" ht="12.75" x14ac:dyDescent="0.2">
      <c r="A63" s="2"/>
      <c r="B63" s="5"/>
      <c r="C63" s="5"/>
      <c r="D63" s="15" t="s">
        <v>43</v>
      </c>
      <c r="E63" s="26"/>
      <c r="F63" s="1"/>
      <c r="G63" s="2"/>
      <c r="H63" s="2"/>
      <c r="I63" s="2"/>
      <c r="J63" s="2"/>
      <c r="K63" s="2"/>
      <c r="L63" s="2"/>
      <c r="M63" s="2"/>
      <c r="N63" s="2"/>
    </row>
    <row r="64" spans="1:14" ht="12.75" x14ac:dyDescent="0.2">
      <c r="A64" s="2"/>
      <c r="B64" s="5"/>
      <c r="C64" s="5"/>
      <c r="D64" s="15"/>
      <c r="E64" s="5"/>
      <c r="F64" s="1"/>
      <c r="G64" s="2"/>
      <c r="H64" s="2"/>
      <c r="I64" s="2"/>
      <c r="J64" s="2"/>
      <c r="K64" s="2"/>
      <c r="L64" s="2"/>
      <c r="M64" s="2"/>
      <c r="N64" s="2"/>
    </row>
    <row r="65" spans="1:14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ortState ref="B7:M53">
    <sortCondition descending="1" ref="M53"/>
  </sortState>
  <mergeCells count="14">
    <mergeCell ref="B5:B6"/>
    <mergeCell ref="A1:N1"/>
    <mergeCell ref="A2:N2"/>
    <mergeCell ref="A3:N3"/>
    <mergeCell ref="A4:N4"/>
    <mergeCell ref="A5:A6"/>
    <mergeCell ref="C5:C6"/>
    <mergeCell ref="G5:G6"/>
    <mergeCell ref="H5:L5"/>
    <mergeCell ref="M5:M6"/>
    <mergeCell ref="N5:N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11 клас</vt:lpstr>
      <vt:lpstr>10 клас</vt:lpstr>
      <vt:lpstr>9 клас</vt:lpstr>
      <vt:lpstr>8 клас</vt:lpstr>
      <vt:lpstr>7 клас</vt:lpstr>
      <vt:lpstr>'11 клас'!_GoBack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Директор</cp:lastModifiedBy>
  <cp:lastPrinted>2023-12-13T14:30:19Z</cp:lastPrinted>
  <dcterms:created xsi:type="dcterms:W3CDTF">2022-12-16T12:15:47Z</dcterms:created>
  <dcterms:modified xsi:type="dcterms:W3CDTF">2023-12-13T14:49:23Z</dcterms:modified>
</cp:coreProperties>
</file>